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Tercer_Trimestre/"/>
    </mc:Choice>
  </mc:AlternateContent>
  <bookViews>
    <workbookView xWindow="0" yWindow="460" windowWidth="28800" windowHeight="122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</sheets>
  <definedNames>
    <definedName name="_xlnm.Print_Area" localSheetId="1">EU!$B$2:$E$77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5" l="1"/>
  <c r="F21" i="25"/>
  <c r="F32" i="25"/>
  <c r="F14" i="25"/>
  <c r="AE8" i="8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<sst xmlns="http://schemas.openxmlformats.org/spreadsheetml/2006/main" count="504" uniqueCount="286">
  <si>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</si>
  <si>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</si>
  <si>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</si>
  <si>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</si>
  <si>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</si>
  <si>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</si>
  <si>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</si>
  <si>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</si>
  <si>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</si>
  <si>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</si>
  <si>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</si>
  <si>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</si>
  <si>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</si>
  <si>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</si>
  <si>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</si>
  <si>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</si>
  <si>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</si>
  <si>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</si>
  <si>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</si>
  <si>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</si>
  <si>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</si>
  <si>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</si>
  <si>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</si>
  <si>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</si>
  <si>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</si>
  <si>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</si>
  <si>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</si>
  <si>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</si>
  <si>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</si>
  <si>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</si>
  <si>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</si>
  <si>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</si>
  <si>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</si>
  <si>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</si>
  <si>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</si>
  <si>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</si>
  <si>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</si>
  <si>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</si>
  <si>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</si>
  <si>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</si>
  <si>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</si>
  <si>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</si>
  <si>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</si>
  <si>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</si>
  <si>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</si>
  <si>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</si>
  <si>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</si>
  <si>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</si>
  <si>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</si>
  <si>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</si>
  <si>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</si>
  <si>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</si>
  <si>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</si>
  <si>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</si>
  <si>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</si>
  <si>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</si>
  <si>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</si>
  <si>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</si>
  <si>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</si>
  <si>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</si>
  <si>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</si>
  <si>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</si>
  <si>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</si>
  <si>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</si>
  <si>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</si>
  <si>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</si>
  <si>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</si>
  <si>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</si>
  <si>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</si>
  <si>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</si>
  <si>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</si>
  <si>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</si>
  <si>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</si>
  <si>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</si>
  <si>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</si>
  <si>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</si>
  <si>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</si>
  <si>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</si>
  <si>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</si>
  <si>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</si>
  <si>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</si>
  <si>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</si>
  <si>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</si>
  <si>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</si>
  <si>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</si>
  <si>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</si>
  <si>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</si>
  <si>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</si>
  <si>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</si>
  <si>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</si>
  <si>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</si>
  <si>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</si>
  <si>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</si>
  <si>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</si>
  <si>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</si>
  <si>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</si>
  <si>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</si>
  <si>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</si>
  <si>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</si>
  <si>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</si>
  <si>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</si>
  <si>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</si>
  <si>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</si>
  <si>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</si>
  <si>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</si>
  <si>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</si>
  <si>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</si>
  <si>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</si>
  <si>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</si>
  <si>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</si>
  <si>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</si>
  <si>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</si>
  <si>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</si>
  <si>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</si>
  <si>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</si>
  <si>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</si>
  <si>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</si>
  <si>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</si>
  <si>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</si>
  <si>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</si>
  <si>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</si>
  <si>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</si>
  <si>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</si>
  <si>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</si>
  <si>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</si>
  <si>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</si>
  <si>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</si>
  <si>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</si>
  <si>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</si>
  <si>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</si>
  <si>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</si>
  <si>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</si>
  <si>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</si>
  <si>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</si>
  <si>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</si>
  <si>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</si>
  <si>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</si>
  <si>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</si>
  <si>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</si>
  <si>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</si>
  <si>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</si>
  <si>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</si>
  <si>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</si>
  <si>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</si>
  <si>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</si>
  <si>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</si>
  <si>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</si>
  <si>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</si>
  <si>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</si>
  <si>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</si>
  <si>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</si>
  <si>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</si>
  <si>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</si>
  <si>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</si>
  <si>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</si>
  <si>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</si>
  <si>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</si>
  <si>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</si>
  <si>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</si>
  <si>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</si>
  <si>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</si>
  <si>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</si>
  <si>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</si>
  <si>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</si>
  <si>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</si>
  <si>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</si>
  <si>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</si>
  <si>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</si>
  <si>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</si>
  <si>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</si>
  <si>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</si>
  <si>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</si>
  <si>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</si>
  <si>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</si>
  <si>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</si>
  <si>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</si>
  <si>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</si>
  <si>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</si>
  <si>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</si>
  <si>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</si>
  <si>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</si>
  <si>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</si>
  <si>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</si>
  <si>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</si>
  <si>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</si>
  <si>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</si>
  <si>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</si>
  <si>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</si>
  <si>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</si>
  <si>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</si>
  <si>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</si>
  <si>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</si>
  <si>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</si>
  <si>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</si>
  <si>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</si>
  <si>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</si>
  <si>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</si>
  <si>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</si>
  <si>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</si>
  <si>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</si>
  <si>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</si>
  <si>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</si>
  <si>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</si>
  <si>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</si>
  <si>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</si>
  <si>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</si>
  <si>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</si>
  <si>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</si>
  <si>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</si>
  <si>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</si>
  <si>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</si>
  <si>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</si>
  <si>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</si>
  <si>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</si>
  <si>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</si>
  <si>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</si>
  <si>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</si>
  <si>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</si>
  <si>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</si>
  <si>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</si>
  <si>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</si>
  <si>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</si>
  <si>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</si>
  <si>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</si>
  <si>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</si>
  <si>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</si>
  <si>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</si>
  <si>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</si>
  <si>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</si>
  <si>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</si>
  <si>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</si>
  <si>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</si>
  <si>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</si>
  <si>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</si>
  <si>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</si>
  <si>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</si>
  <si>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</si>
  <si>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</si>
  <si>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</si>
  <si>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</si>
  <si>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</si>
  <si>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</si>
  <si>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</si>
  <si>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</si>
  <si>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</si>
  <si>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</si>
  <si>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</si>
  <si>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</si>
  <si>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</si>
  <si>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</si>
  <si>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</si>
  <si>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</si>
  <si>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</si>
  <si>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</si>
  <si>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</si>
  <si>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</si>
  <si>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</si>
  <si>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</si>
  <si>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</si>
  <si>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</si>
  <si>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</si>
  <si>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</si>
  <si>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</si>
  <si>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</si>
  <si>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</si>
  <si>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</si>
  <si>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</si>
  <si>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</si>
  <si>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</si>
  <si>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</si>
  <si>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</si>
  <si>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</si>
  <si>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</si>
  <si>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</si>
  <si>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</si>
  <si>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</si>
  <si>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</si>
  <si>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</si>
  <si>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</si>
  <si>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</si>
  <si>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</si>
  <si>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</si>
  <si>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</si>
  <si>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</si>
  <si>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 xml:space="preserve">Diciembre 2016 / Septiembre 2017 </t>
  </si>
  <si>
    <t>Seguros Sept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</si>
</sst>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0" fillId="0" borderId="58" xfId="1" applyNumberFormat="1" applyFont="1" applyBorder="1" applyAlignment="1">
      <alignment vertical="center"/>
    </xf>
    <xf numFmtId="165" fontId="0" fillId="0" borderId="59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60" xfId="1" applyNumberFormat="1" applyFont="1" applyBorder="1" applyAlignment="1">
      <alignment horizontal="center" vertical="center"/>
    </xf>
    <xf numFmtId="165" fontId="5" fillId="0" borderId="61" xfId="1" applyNumberFormat="1" applyFont="1" applyBorder="1" applyAlignment="1">
      <alignment horizontal="center" vertical="center"/>
    </xf>
    <xf numFmtId="166" fontId="15" fillId="0" borderId="60" xfId="7" applyNumberFormat="1" applyFont="1" applyFill="1" applyBorder="1"/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6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7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0" fillId="0" borderId="63" xfId="1" applyNumberFormat="1" applyFont="1" applyBorder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165" fontId="5" fillId="0" borderId="56" xfId="1" applyNumberFormat="1" applyFont="1" applyBorder="1" applyAlignment="1">
      <alignment horizontal="center"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60" xfId="7" applyNumberFormat="1" applyFont="1" applyFill="1" applyBorder="1"/>
    <xf numFmtId="166" fontId="30" fillId="0" borderId="62" xfId="7" applyNumberFormat="1" applyFont="1" applyFill="1" applyBorder="1"/>
    <xf numFmtId="164" fontId="5" fillId="0" borderId="60" xfId="1" applyNumberFormat="1" applyFont="1" applyBorder="1" applyAlignment="1">
      <alignment horizontal="center" vertical="center"/>
    </xf>
    <xf numFmtId="166" fontId="31" fillId="0" borderId="60" xfId="7" applyNumberFormat="1" applyFont="1" applyFill="1" applyBorder="1"/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88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8" t="s">
        <v>140</v>
      </c>
      <c r="B2" s="74"/>
      <c r="C2" s="75"/>
      <c r="D2" s="76"/>
    </row>
    <row r="3" spans="1:5" s="77" customFormat="1" ht="66.5" customHeight="1" thickBot="1" x14ac:dyDescent="0.25">
      <c r="A3" s="289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91" t="s">
        <v>253</v>
      </c>
      <c r="D2" s="291"/>
    </row>
    <row r="3" spans="2:31" s="225" customFormat="1" ht="10.25" customHeight="1" x14ac:dyDescent="0.15"/>
    <row r="4" spans="2:31" s="225" customFormat="1" ht="24" customHeight="1" x14ac:dyDescent="0.15">
      <c r="B4" s="290"/>
      <c r="C4" s="290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J42"/>
  <sheetViews>
    <sheetView tabSelected="1" topLeftCell="B1" zoomScaleSheetLayoutView="80" workbookViewId="0">
      <selection activeCell="B38" sqref="B38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3" width="12.83203125" style="1" customWidth="1"/>
    <col min="4" max="4" width="15" style="1" customWidth="1"/>
    <col min="5" max="6" width="17.5" style="1" customWidth="1"/>
    <col min="7" max="7" width="13.33203125" style="1" bestFit="1" customWidth="1"/>
    <col min="8" max="8" width="15.83203125" style="1" bestFit="1" customWidth="1"/>
    <col min="9" max="16384" width="10.83203125" style="1"/>
  </cols>
  <sheetData>
    <row r="1" spans="2:10" ht="19" x14ac:dyDescent="0.2">
      <c r="B1" s="292" t="s">
        <v>119</v>
      </c>
      <c r="C1" s="292"/>
      <c r="D1" s="292"/>
      <c r="E1" s="292"/>
      <c r="F1" s="292"/>
      <c r="G1" s="292"/>
      <c r="H1" s="292"/>
    </row>
    <row r="2" spans="2:10" ht="19" x14ac:dyDescent="0.2">
      <c r="B2" s="292" t="s">
        <v>262</v>
      </c>
      <c r="C2" s="292"/>
      <c r="D2" s="292"/>
      <c r="E2" s="292"/>
      <c r="F2" s="292"/>
      <c r="G2" s="292"/>
      <c r="H2" s="292"/>
    </row>
    <row r="3" spans="2:10" ht="19" x14ac:dyDescent="0.2">
      <c r="B3" s="292" t="s">
        <v>263</v>
      </c>
      <c r="C3" s="292"/>
      <c r="D3" s="292"/>
      <c r="E3" s="292"/>
      <c r="F3" s="292"/>
      <c r="G3" s="292"/>
      <c r="H3" s="292"/>
    </row>
    <row r="4" spans="2:10" ht="19" x14ac:dyDescent="0.2">
      <c r="B4" s="292" t="s">
        <v>284</v>
      </c>
      <c r="C4" s="292"/>
      <c r="D4" s="292"/>
      <c r="E4" s="292"/>
      <c r="F4" s="292"/>
      <c r="G4" s="292"/>
      <c r="H4" s="292"/>
    </row>
    <row r="5" spans="2:10" ht="19" x14ac:dyDescent="0.2">
      <c r="B5" s="257"/>
      <c r="C5" s="258"/>
      <c r="D5" s="258"/>
      <c r="E5" s="258"/>
      <c r="F5" s="258"/>
      <c r="G5" s="257"/>
      <c r="H5" s="257"/>
    </row>
    <row r="6" spans="2:10" ht="30" x14ac:dyDescent="0.2">
      <c r="B6" s="255" t="s">
        <v>0</v>
      </c>
      <c r="C6" s="254" t="s">
        <v>281</v>
      </c>
      <c r="D6" s="254" t="s">
        <v>282</v>
      </c>
      <c r="E6" s="254" t="s">
        <v>283</v>
      </c>
      <c r="F6" s="254" t="s">
        <v>285</v>
      </c>
      <c r="G6" s="259" t="s">
        <v>259</v>
      </c>
      <c r="H6" s="259" t="s">
        <v>260</v>
      </c>
    </row>
    <row r="7" spans="2:10" x14ac:dyDescent="0.2">
      <c r="B7" s="260"/>
      <c r="C7" s="261"/>
      <c r="D7" s="261"/>
      <c r="E7" s="278"/>
      <c r="F7" s="278"/>
      <c r="G7" s="261"/>
      <c r="H7" s="261"/>
    </row>
    <row r="8" spans="2:10" x14ac:dyDescent="0.2">
      <c r="B8" s="262" t="s">
        <v>4</v>
      </c>
      <c r="C8" s="263">
        <v>124</v>
      </c>
      <c r="D8" s="264">
        <v>64</v>
      </c>
      <c r="E8" s="264">
        <v>41.795999999999999</v>
      </c>
      <c r="F8" s="263">
        <v>64.201876849999991</v>
      </c>
      <c r="G8" s="263">
        <v>-59.798123150000009</v>
      </c>
      <c r="H8" s="284">
        <v>-0.48224292862903229</v>
      </c>
      <c r="I8" s="281"/>
      <c r="J8" s="280"/>
    </row>
    <row r="9" spans="2:10" x14ac:dyDescent="0.2">
      <c r="B9" s="262" t="s">
        <v>5</v>
      </c>
      <c r="C9" s="263">
        <v>2098</v>
      </c>
      <c r="D9" s="264">
        <v>378</v>
      </c>
      <c r="E9" s="264">
        <v>668.65</v>
      </c>
      <c r="F9" s="263">
        <v>676.95323324000003</v>
      </c>
      <c r="G9" s="263">
        <v>-1421.0467667600001</v>
      </c>
      <c r="H9" s="284">
        <v>-0.67733401656816006</v>
      </c>
      <c r="I9" s="281"/>
      <c r="J9" s="266"/>
    </row>
    <row r="10" spans="2:10" x14ac:dyDescent="0.2">
      <c r="B10" s="262" t="s">
        <v>280</v>
      </c>
      <c r="C10" s="263">
        <v>0</v>
      </c>
      <c r="D10" s="263">
        <v>0</v>
      </c>
      <c r="E10" s="264">
        <v>0</v>
      </c>
      <c r="F10" s="263">
        <v>0</v>
      </c>
      <c r="G10" s="263">
        <v>0</v>
      </c>
      <c r="H10" s="263">
        <v>0</v>
      </c>
      <c r="I10" s="281"/>
      <c r="J10" s="280"/>
    </row>
    <row r="11" spans="2:10" x14ac:dyDescent="0.2">
      <c r="B11" s="262" t="s">
        <v>6</v>
      </c>
      <c r="C11" s="263">
        <v>471.21699999999998</v>
      </c>
      <c r="D11" s="263">
        <v>1081</v>
      </c>
      <c r="E11" s="264">
        <v>1247.98</v>
      </c>
      <c r="F11" s="263">
        <v>1267.9744496399999</v>
      </c>
      <c r="G11" s="263">
        <v>796.75744963999989</v>
      </c>
      <c r="H11" s="284">
        <v>1.690850393003648</v>
      </c>
      <c r="I11" s="281"/>
      <c r="J11" s="266"/>
    </row>
    <row r="12" spans="2:10" x14ac:dyDescent="0.2">
      <c r="B12" s="262" t="s">
        <v>264</v>
      </c>
      <c r="C12" s="263">
        <v>0</v>
      </c>
      <c r="D12" s="263">
        <v>0</v>
      </c>
      <c r="E12" s="264">
        <v>0</v>
      </c>
      <c r="F12" s="263"/>
      <c r="G12" s="263">
        <v>0</v>
      </c>
      <c r="H12" s="263">
        <v>0</v>
      </c>
      <c r="I12" s="281"/>
      <c r="J12" s="280"/>
    </row>
    <row r="13" spans="2:10" x14ac:dyDescent="0.2">
      <c r="B13" s="262" t="s">
        <v>7</v>
      </c>
      <c r="C13" s="275">
        <v>864</v>
      </c>
      <c r="D13" s="275">
        <v>798</v>
      </c>
      <c r="E13" s="264">
        <v>1054.8489999999999</v>
      </c>
      <c r="F13" s="263">
        <v>1026.5404749899999</v>
      </c>
      <c r="G13" s="275">
        <v>162.54047498999989</v>
      </c>
      <c r="H13" s="285">
        <v>0.18812554975694429</v>
      </c>
      <c r="I13" s="281"/>
      <c r="J13" s="266"/>
    </row>
    <row r="14" spans="2:10" s="269" customFormat="1" ht="16" thickBot="1" x14ac:dyDescent="0.25">
      <c r="B14" s="267" t="s">
        <v>265</v>
      </c>
      <c r="C14" s="279">
        <v>3557</v>
      </c>
      <c r="D14" s="279">
        <v>2321</v>
      </c>
      <c r="E14" s="279">
        <v>3013.2749999999996</v>
      </c>
      <c r="F14" s="279">
        <f>SUM(F8:F13)</f>
        <v>3035.6700347199999</v>
      </c>
      <c r="G14" s="279">
        <v>-521.32996528000012</v>
      </c>
      <c r="H14" s="283">
        <v>-0.14656451090244593</v>
      </c>
      <c r="I14" s="281"/>
      <c r="J14" s="266"/>
    </row>
    <row r="15" spans="2:10" ht="16" thickTop="1" x14ac:dyDescent="0.15">
      <c r="B15" s="262"/>
      <c r="C15" s="277"/>
      <c r="D15" s="277"/>
      <c r="E15" s="277"/>
      <c r="F15" s="277"/>
      <c r="G15" s="263"/>
      <c r="H15" s="265"/>
      <c r="I15" s="281"/>
    </row>
    <row r="16" spans="2:10" x14ac:dyDescent="0.2">
      <c r="B16" s="255" t="s">
        <v>266</v>
      </c>
      <c r="C16" s="256"/>
      <c r="D16" s="256"/>
      <c r="E16" s="256"/>
      <c r="F16" s="256"/>
      <c r="G16" s="270"/>
      <c r="H16" s="270"/>
      <c r="I16" s="281"/>
    </row>
    <row r="17" spans="2:10" x14ac:dyDescent="0.15">
      <c r="B17" s="262"/>
      <c r="C17" s="263"/>
      <c r="D17" s="263"/>
      <c r="E17" s="263"/>
      <c r="F17" s="263"/>
      <c r="G17" s="263"/>
      <c r="H17" s="265"/>
      <c r="I17" s="281"/>
    </row>
    <row r="18" spans="2:10" x14ac:dyDescent="0.2">
      <c r="B18" s="262" t="s">
        <v>8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81"/>
      <c r="J18" s="266"/>
    </row>
    <row r="19" spans="2:10" x14ac:dyDescent="0.2">
      <c r="B19" s="262" t="s">
        <v>267</v>
      </c>
      <c r="C19" s="263">
        <v>749</v>
      </c>
      <c r="D19" s="263">
        <v>366</v>
      </c>
      <c r="E19" s="263">
        <v>466.04700000000003</v>
      </c>
      <c r="F19" s="263">
        <v>478.46956321000005</v>
      </c>
      <c r="G19" s="263">
        <v>-270.53043678999995</v>
      </c>
      <c r="H19" s="284">
        <v>-0.36118883416555403</v>
      </c>
      <c r="I19" s="281"/>
      <c r="J19" s="266"/>
    </row>
    <row r="20" spans="2:10" x14ac:dyDescent="0.2">
      <c r="B20" s="262" t="s">
        <v>268</v>
      </c>
      <c r="C20" s="275">
        <v>713</v>
      </c>
      <c r="D20" s="275">
        <v>991</v>
      </c>
      <c r="E20" s="275">
        <v>1287.1759999999999</v>
      </c>
      <c r="F20" s="275">
        <v>1289.1590463000002</v>
      </c>
      <c r="G20" s="263">
        <v>576.15904630000023</v>
      </c>
      <c r="H20" s="284">
        <v>0.80807720378681669</v>
      </c>
      <c r="I20" s="281"/>
      <c r="J20" s="266"/>
    </row>
    <row r="21" spans="2:10" s="269" customFormat="1" ht="16" thickBot="1" x14ac:dyDescent="0.25">
      <c r="B21" s="267" t="s">
        <v>269</v>
      </c>
      <c r="C21" s="279">
        <v>1462</v>
      </c>
      <c r="D21" s="279">
        <v>1357</v>
      </c>
      <c r="E21" s="279">
        <v>1753.223</v>
      </c>
      <c r="F21" s="279">
        <f>SUM(F18:F20)</f>
        <v>1767.6286095100004</v>
      </c>
      <c r="G21" s="279">
        <v>305.62860951000039</v>
      </c>
      <c r="H21" s="283">
        <v>0.20904829651846812</v>
      </c>
      <c r="I21" s="281"/>
      <c r="J21" s="266"/>
    </row>
    <row r="22" spans="2:10" ht="16" thickTop="1" x14ac:dyDescent="0.2">
      <c r="B22" s="262"/>
      <c r="C22" s="277"/>
      <c r="D22" s="277"/>
      <c r="E22" s="277"/>
      <c r="F22" s="277"/>
      <c r="G22" s="263"/>
      <c r="H22" s="286"/>
      <c r="I22" s="281"/>
    </row>
    <row r="23" spans="2:10" x14ac:dyDescent="0.2">
      <c r="B23" s="255" t="s">
        <v>261</v>
      </c>
      <c r="C23" s="256"/>
      <c r="D23" s="256"/>
      <c r="E23" s="256"/>
      <c r="F23" s="256"/>
      <c r="G23" s="270"/>
      <c r="H23" s="270"/>
      <c r="I23" s="281"/>
    </row>
    <row r="24" spans="2:10" x14ac:dyDescent="0.2">
      <c r="B24" s="262"/>
      <c r="C24" s="263"/>
      <c r="D24" s="263"/>
      <c r="E24" s="263"/>
      <c r="F24" s="263"/>
      <c r="G24" s="263"/>
      <c r="H24" s="286"/>
      <c r="I24" s="281"/>
    </row>
    <row r="25" spans="2:10" x14ac:dyDescent="0.2">
      <c r="B25" s="271" t="s">
        <v>270</v>
      </c>
      <c r="C25" s="263">
        <v>258</v>
      </c>
      <c r="D25" s="263">
        <v>340</v>
      </c>
      <c r="E25" s="263">
        <v>430</v>
      </c>
      <c r="F25" s="263">
        <v>429.21625894000005</v>
      </c>
      <c r="G25" s="263">
        <v>171.21625894000005</v>
      </c>
      <c r="H25" s="284">
        <v>0.66362891062015517</v>
      </c>
      <c r="I25" s="281"/>
      <c r="J25" s="266"/>
    </row>
    <row r="26" spans="2:10" x14ac:dyDescent="0.2">
      <c r="B26" s="271" t="s">
        <v>271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81"/>
      <c r="J26" s="280"/>
    </row>
    <row r="27" spans="2:10" x14ac:dyDescent="0.2">
      <c r="B27" s="271" t="s">
        <v>272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81"/>
      <c r="J27" s="280"/>
    </row>
    <row r="28" spans="2:10" x14ac:dyDescent="0.2">
      <c r="B28" s="271" t="s">
        <v>273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81"/>
      <c r="J28" s="280"/>
    </row>
    <row r="29" spans="2:10" x14ac:dyDescent="0.2">
      <c r="B29" s="272" t="s">
        <v>274</v>
      </c>
      <c r="C29" s="275">
        <v>1837</v>
      </c>
      <c r="D29" s="275">
        <v>624</v>
      </c>
      <c r="E29" s="275">
        <v>830</v>
      </c>
      <c r="F29" s="275">
        <v>838.82516626999995</v>
      </c>
      <c r="G29" s="263">
        <v>-998.17483373000005</v>
      </c>
      <c r="H29" s="284">
        <v>-0.54337225570495373</v>
      </c>
      <c r="I29" s="281"/>
      <c r="J29" s="266"/>
    </row>
    <row r="30" spans="2:10" s="269" customFormat="1" ht="16" thickBot="1" x14ac:dyDescent="0.25">
      <c r="B30" s="267" t="s">
        <v>275</v>
      </c>
      <c r="C30" s="279">
        <v>2095</v>
      </c>
      <c r="D30" s="279">
        <v>964</v>
      </c>
      <c r="E30" s="279">
        <v>1260</v>
      </c>
      <c r="F30" s="279">
        <f>SUM(F25:F29)</f>
        <v>1268.0414252099999</v>
      </c>
      <c r="G30" s="279">
        <v>-826.95857479000006</v>
      </c>
      <c r="H30" s="283">
        <v>-0.39472962997136041</v>
      </c>
      <c r="I30" s="281"/>
      <c r="J30" s="266"/>
    </row>
    <row r="31" spans="2:10" ht="16" thickTop="1" x14ac:dyDescent="0.2">
      <c r="B31" s="262"/>
      <c r="C31" s="263"/>
      <c r="D31" s="263"/>
      <c r="E31" s="263"/>
      <c r="F31" s="263"/>
      <c r="G31" s="263"/>
      <c r="H31" s="284"/>
      <c r="I31" s="281"/>
    </row>
    <row r="32" spans="2:10" s="269" customFormat="1" ht="16" thickBot="1" x14ac:dyDescent="0.25">
      <c r="B32" s="255" t="s">
        <v>276</v>
      </c>
      <c r="C32" s="279">
        <v>3557</v>
      </c>
      <c r="D32" s="279">
        <v>2321</v>
      </c>
      <c r="E32" s="279">
        <v>3013.223</v>
      </c>
      <c r="F32" s="279">
        <f>F21+F30</f>
        <v>3035.6700347200003</v>
      </c>
      <c r="G32" s="279">
        <v>-521.32996527999967</v>
      </c>
      <c r="H32" s="283">
        <v>-0.14656451090244582</v>
      </c>
      <c r="I32" s="281"/>
      <c r="J32" s="266"/>
    </row>
    <row r="33" spans="2:10" ht="16" thickTop="1" x14ac:dyDescent="0.2">
      <c r="B33" s="262"/>
      <c r="C33" s="263"/>
      <c r="D33" s="263"/>
      <c r="E33" s="263"/>
      <c r="F33" s="263"/>
      <c r="G33" s="263"/>
      <c r="H33" s="284"/>
      <c r="I33" s="281"/>
    </row>
    <row r="34" spans="2:10" x14ac:dyDescent="0.2">
      <c r="B34" s="273" t="s">
        <v>277</v>
      </c>
      <c r="C34" s="268">
        <v>76</v>
      </c>
      <c r="D34" s="268">
        <v>49</v>
      </c>
      <c r="E34" s="268">
        <v>30</v>
      </c>
      <c r="F34" s="268">
        <v>30.199716420000001</v>
      </c>
      <c r="G34" s="268">
        <v>-45.800283579999999</v>
      </c>
      <c r="H34" s="287">
        <v>-0.60263531026315786</v>
      </c>
      <c r="I34" s="281"/>
      <c r="J34" s="266"/>
    </row>
    <row r="35" spans="2:10" x14ac:dyDescent="0.2">
      <c r="B35" s="272" t="s">
        <v>278</v>
      </c>
      <c r="C35" s="263">
        <v>76</v>
      </c>
      <c r="D35" s="263">
        <v>49</v>
      </c>
      <c r="E35" s="263">
        <v>30</v>
      </c>
      <c r="F35" s="263">
        <v>30.199716420000001</v>
      </c>
      <c r="G35" s="263">
        <v>-45.800283579999999</v>
      </c>
      <c r="H35" s="284">
        <v>-0.60263531026315786</v>
      </c>
      <c r="I35" s="281"/>
      <c r="J35" s="266"/>
    </row>
    <row r="36" spans="2:10" x14ac:dyDescent="0.2">
      <c r="B36" s="272" t="s">
        <v>3</v>
      </c>
      <c r="C36" s="263">
        <v>0</v>
      </c>
      <c r="D36" s="263">
        <v>0</v>
      </c>
      <c r="E36" s="263">
        <v>0</v>
      </c>
      <c r="F36" s="263"/>
      <c r="G36" s="263">
        <v>0</v>
      </c>
      <c r="H36" s="263">
        <v>0</v>
      </c>
      <c r="I36" s="281"/>
      <c r="J36" s="266"/>
    </row>
    <row r="37" spans="2:10" x14ac:dyDescent="0.2">
      <c r="B37" s="274"/>
      <c r="C37" s="275"/>
      <c r="D37" s="275"/>
      <c r="E37" s="275"/>
      <c r="F37" s="275"/>
      <c r="G37" s="282"/>
      <c r="H37" s="275"/>
      <c r="I37" s="281"/>
    </row>
    <row r="38" spans="2:10" x14ac:dyDescent="0.2">
      <c r="I38" s="281"/>
    </row>
    <row r="39" spans="2:10" x14ac:dyDescent="0.2">
      <c r="B39" s="276" t="s">
        <v>279</v>
      </c>
      <c r="C39" s="276"/>
      <c r="D39" s="276"/>
      <c r="E39" s="276"/>
      <c r="F39" s="276"/>
      <c r="G39" s="276"/>
      <c r="H39" s="276"/>
      <c r="I39" s="281"/>
    </row>
    <row r="40" spans="2:10" x14ac:dyDescent="0.2">
      <c r="B40" s="276"/>
      <c r="C40" s="276"/>
      <c r="D40" s="276"/>
      <c r="E40" s="276"/>
      <c r="F40" s="276"/>
      <c r="G40" s="276"/>
      <c r="H40" s="276"/>
      <c r="I40" s="281"/>
    </row>
    <row r="41" spans="2:10" x14ac:dyDescent="0.2">
      <c r="B41" s="276"/>
      <c r="C41" s="276"/>
      <c r="D41" s="276"/>
      <c r="E41" s="276"/>
      <c r="F41" s="276"/>
      <c r="G41" s="276"/>
      <c r="H41" s="276"/>
      <c r="I41" s="281"/>
    </row>
    <row r="42" spans="2:10" x14ac:dyDescent="0.2">
      <c r="B42" s="276"/>
      <c r="C42" s="276"/>
      <c r="D42" s="276"/>
      <c r="E42" s="276"/>
      <c r="F42" s="276"/>
      <c r="G42" s="276"/>
      <c r="H42" s="276"/>
      <c r="I42" s="28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Seguros 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2017-12-21T13:00:23Z</dcterms:modified>
</cp:coreProperties>
</file>