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1\"/>
    </mc:Choice>
  </mc:AlternateContent>
  <bookViews>
    <workbookView xWindow="-345" yWindow="180" windowWidth="9885" windowHeight="7545" tabRatio="559" firstSheet="5" activeTab="5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<sst xmlns="http://schemas.openxmlformats.org/spreadsheetml/2006/main" count="626" uniqueCount="340">
  <si>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</si>
  <si>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</si>
  <si>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</si>
  <si>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</si>
  <si>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</si>
  <si>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</si>
  <si>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</si>
  <si>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</si>
  <si>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</si>
  <si>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</si>
  <si>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</si>
  <si>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</si>
  <si>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</si>
  <si>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</si>
  <si>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</si>
  <si>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</si>
  <si>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</si>
  <si>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</si>
  <si>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</si>
  <si>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</si>
  <si>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</si>
  <si>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</si>
  <si>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</si>
  <si>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</si>
  <si>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</si>
  <si>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</si>
  <si>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</si>
  <si>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</si>
  <si>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</si>
  <si>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</si>
  <si>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</si>
  <si>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</si>
  <si>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</si>
  <si>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</si>
  <si>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</si>
  <si>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</si>
  <si>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</si>
  <si>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</si>
  <si>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</si>
  <si>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</si>
  <si>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</si>
  <si>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</si>
  <si>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</si>
  <si>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</si>
  <si>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</si>
  <si>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</si>
  <si>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</si>
  <si>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</si>
  <si>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</si>
  <si>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</si>
  <si>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</si>
  <si>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</si>
  <si>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</si>
  <si>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</si>
  <si>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</si>
  <si>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</si>
  <si>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</si>
  <si>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</si>
  <si>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</si>
  <si>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</si>
  <si>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</si>
  <si>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</si>
  <si>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</si>
  <si>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</si>
  <si>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</si>
  <si>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</si>
  <si>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</si>
  <si>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</si>
  <si>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</si>
  <si>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</si>
  <si>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</si>
  <si>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</si>
  <si>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</si>
  <si>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</si>
  <si>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</si>
  <si>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</si>
  <si>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</si>
  <si>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</si>
  <si>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</si>
  <si>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</si>
  <si>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</si>
  <si>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</si>
  <si>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</si>
  <si>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</si>
  <si>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</si>
  <si>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</si>
  <si>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</si>
  <si>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</si>
  <si>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</si>
  <si>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</si>
  <si>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</si>
  <si>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</si>
  <si>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</si>
  <si>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</si>
  <si>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</si>
  <si>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</si>
  <si>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</si>
  <si>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</si>
  <si>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</si>
  <si>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</si>
  <si>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</si>
  <si>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</si>
  <si>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</si>
  <si>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</si>
  <si>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</si>
  <si>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</si>
  <si>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</si>
  <si>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</si>
  <si>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</si>
  <si>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</si>
  <si>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</si>
  <si>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</si>
  <si>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</si>
  <si>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</si>
  <si>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</si>
  <si>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</si>
  <si>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</si>
  <si>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</si>
  <si>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</si>
  <si>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</si>
  <si>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</si>
  <si>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</si>
  <si>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</si>
  <si>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</si>
  <si>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</si>
  <si>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</si>
  <si>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</si>
  <si>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</si>
  <si>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</si>
  <si>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</si>
  <si>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</si>
  <si>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</si>
  <si>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</si>
  <si>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</si>
  <si>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</si>
  <si>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</si>
  <si>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</si>
  <si>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</si>
  <si>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</si>
  <si>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</si>
  <si>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</si>
  <si>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</si>
  <si>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</si>
  <si>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</si>
  <si>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</si>
  <si>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</si>
  <si>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</si>
  <si>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</si>
  <si>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</si>
  <si>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</si>
  <si>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</si>
  <si>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</si>
  <si>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</si>
  <si>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</si>
  <si>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</si>
  <si>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</si>
  <si>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</si>
  <si>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</si>
  <si>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</si>
  <si>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</si>
  <si>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</si>
  <si>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</si>
  <si>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</si>
  <si>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</si>
  <si>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</si>
  <si>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</si>
  <si>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</si>
  <si>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</si>
  <si>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</si>
  <si>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</si>
  <si>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</si>
  <si>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</si>
  <si>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</si>
  <si>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</si>
  <si>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</si>
  <si>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</si>
  <si>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</si>
  <si>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</si>
  <si>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</si>
  <si>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</si>
  <si>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</si>
  <si>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</si>
  <si>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</si>
  <si>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</si>
  <si>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</si>
  <si>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</si>
  <si>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</si>
  <si>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</si>
  <si>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</si>
  <si>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</si>
  <si>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</si>
  <si>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</si>
  <si>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</si>
  <si>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</si>
  <si>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</si>
  <si>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</si>
  <si>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</si>
  <si>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</si>
  <si>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</si>
  <si>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</si>
  <si>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</si>
  <si>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</si>
  <si>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</si>
  <si>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</si>
  <si>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</si>
  <si>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</si>
  <si>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</si>
  <si>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</si>
  <si>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</si>
  <si>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</si>
  <si>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</si>
  <si>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</si>
  <si>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</si>
  <si>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</si>
  <si>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</si>
  <si>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</si>
  <si>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</si>
  <si>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</si>
  <si>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</si>
  <si>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</si>
  <si>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</si>
  <si>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</si>
  <si>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</si>
  <si>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</si>
  <si>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</si>
  <si>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</si>
  <si>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</si>
  <si>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</si>
  <si>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</si>
  <si>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</si>
  <si>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</si>
  <si>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</si>
  <si>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</si>
  <si>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</si>
  <si>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</si>
  <si>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</si>
  <si>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</si>
  <si>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</si>
  <si>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</si>
  <si>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</si>
  <si>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</si>
  <si>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</si>
  <si>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</si>
  <si>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</si>
  <si>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</si>
  <si>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</si>
  <si>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</si>
  <si>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</si>
  <si>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</si>
  <si>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</si>
  <si>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</si>
  <si>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</si>
  <si>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</si>
  <si>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</si>
  <si>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</si>
  <si>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</si>
  <si>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</si>
  <si>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</si>
  <si>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</si>
  <si>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</si>
  <si>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</si>
  <si>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</si>
  <si>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</si>
  <si>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</si>
  <si>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</si>
  <si>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</si>
  <si>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</si>
  <si>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</si>
  <si>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</si>
  <si>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</si>
  <si>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</si>
  <si>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</si>
  <si>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</si>
  <si>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</si>
  <si>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</si>
  <si>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</si>
  <si>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</si>
  <si>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</si>
  <si>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</si>
  <si>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</si>
  <si>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</si>
  <si>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</si>
  <si>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</si>
  <si>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</si>
  <si>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</si>
  <si>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</si>
  <si>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</si>
  <si>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</si>
  <si>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</si>
  <si>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</si>
  <si>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</si>
  <si>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</si>
  <si>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</si>
  <si>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</si>
  <si>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</si>
  <si>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</si>
  <si>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</si>
  <si>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</si>
  <si>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</si>
  <si>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</si>
  <si>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</si>
  <si>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</si>
  <si>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</si>
  <si>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</si>
  <si>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</si>
  <si>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</si>
  <si>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</si>
  <si>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</si>
  <si>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</si>
  <si>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</si>
  <si>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</si>
  <si>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</si>
  <si>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</si>
  <si>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</si>
  <si>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</si>
  <si>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</si>
  <si>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</si>
  <si>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</si>
  <si>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</si>
  <si>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</si>
  <si>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</si>
  <si>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</si>
  <si>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</si>
  <si>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</si>
  <si>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</si>
  <si>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</si>
  <si>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</si>
  <si>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</si>
  <si>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</si>
  <si>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</si>
  <si>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</si>
  <si>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</si>
  <si>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</si>
  <si>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</si>
  <si>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</si>
  <si>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</si>
  <si>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</si>
  <si>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</si>
  <si>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</si>
  <si>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Diciembre 2020/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</si>
</sst>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2" t="s">
        <v>140</v>
      </c>
      <c r="B2" s="74"/>
      <c r="C2" s="75"/>
      <c r="D2" s="76"/>
    </row>
    <row r="3" spans="1:5" s="77" customFormat="1" ht="66.599999999999994" customHeight="1" thickBot="1" x14ac:dyDescent="0.3">
      <c r="A3" s="33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5" t="s">
        <v>253</v>
      </c>
      <c r="D2" s="335"/>
    </row>
    <row r="3" spans="2:31" s="225" customFormat="1" ht="10.15" customHeight="1" x14ac:dyDescent="0.2"/>
    <row r="4" spans="2:31" s="225" customFormat="1" ht="24" customHeight="1" x14ac:dyDescent="0.2">
      <c r="B4" s="334"/>
      <c r="C4" s="33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6" t="s">
        <v>119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2:28" ht="18.75" x14ac:dyDescent="0.25">
      <c r="B2" s="336" t="s">
        <v>273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</row>
    <row r="3" spans="2:28" ht="18.75" x14ac:dyDescent="0.25">
      <c r="B3" s="336" t="s">
        <v>274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</row>
    <row r="4" spans="2:28" ht="18.75" x14ac:dyDescent="0.25">
      <c r="B4" s="336" t="s">
        <v>332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</row>
    <row r="5" spans="2:28" ht="18.75" x14ac:dyDescent="0.25">
      <c r="B5" s="331"/>
      <c r="C5" s="331"/>
      <c r="D5" s="331"/>
      <c r="E5" s="331"/>
      <c r="F5" s="331"/>
      <c r="G5" s="331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31"/>
      <c r="Y5" s="331"/>
    </row>
    <row r="6" spans="2:28" ht="30" x14ac:dyDescent="0.25">
      <c r="B6" s="262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2" t="s">
        <v>259</v>
      </c>
      <c r="Y6" s="307" t="s">
        <v>260</v>
      </c>
    </row>
    <row r="7" spans="2:28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2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5">
        <f>+U8/Q8-1</f>
        <v>-3.4109936426907073E-2</v>
      </c>
      <c r="AB8" s="279"/>
    </row>
    <row r="9" spans="2:28" x14ac:dyDescent="0.2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6" t="s">
        <v>292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5">
        <f t="shared" si="1"/>
        <v>-4.9139706637255642E-2</v>
      </c>
      <c r="Z10" s="255"/>
      <c r="AA10" s="279"/>
    </row>
    <row r="11" spans="2:28" x14ac:dyDescent="0.2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5">
        <f t="shared" si="1"/>
        <v>0.11088463330259657</v>
      </c>
      <c r="Z11" s="255"/>
      <c r="AA11" s="279"/>
    </row>
    <row r="12" spans="2:28" x14ac:dyDescent="0.2">
      <c r="B12" s="276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5">
        <v>0</v>
      </c>
      <c r="Z12" s="255"/>
      <c r="AA12" s="279"/>
    </row>
    <row r="13" spans="2:28" x14ac:dyDescent="0.2">
      <c r="B13" s="276" t="s">
        <v>7</v>
      </c>
      <c r="C13" s="288">
        <v>3665</v>
      </c>
      <c r="D13" s="288">
        <v>4119</v>
      </c>
      <c r="E13" s="278">
        <v>3906.49</v>
      </c>
      <c r="F13" s="288">
        <v>4203.7700461309996</v>
      </c>
      <c r="G13" s="288">
        <v>4175.2207150100003</v>
      </c>
      <c r="H13" s="288">
        <v>4442.0327057909999</v>
      </c>
      <c r="I13" s="288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8">
        <v>5996.5007637709996</v>
      </c>
      <c r="Q13" s="328">
        <v>6092.5682623029998</v>
      </c>
      <c r="R13" s="328">
        <v>6364.8945656246797</v>
      </c>
      <c r="S13" s="328">
        <v>6952.1623142897597</v>
      </c>
      <c r="T13" s="328">
        <v>7086.7928595673902</v>
      </c>
      <c r="U13" s="328">
        <v>6913.8473846329998</v>
      </c>
      <c r="V13" s="328"/>
      <c r="W13" s="328"/>
      <c r="X13" s="278">
        <f>+U13-Q13</f>
        <v>821.27912233000006</v>
      </c>
      <c r="Y13" s="305">
        <f>+U13/Q13-1</f>
        <v>0.13480015109745458</v>
      </c>
      <c r="Z13" s="255"/>
      <c r="AA13" s="279"/>
    </row>
    <row r="14" spans="2:28" s="282" customFormat="1" ht="15.75" thickBot="1" x14ac:dyDescent="0.3">
      <c r="B14" s="280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9"/>
      <c r="AA14" s="279"/>
    </row>
    <row r="15" spans="2:28" ht="15.75" thickTop="1" x14ac:dyDescent="0.25">
      <c r="B15" s="276"/>
      <c r="C15" s="277"/>
      <c r="D15" s="277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7"/>
      <c r="Y15" s="277"/>
    </row>
    <row r="16" spans="2:28" x14ac:dyDescent="0.25">
      <c r="B16" s="262" t="s">
        <v>277</v>
      </c>
      <c r="C16" s="263"/>
      <c r="D16" s="263"/>
      <c r="E16" s="263"/>
      <c r="F16" s="263"/>
      <c r="G16" s="263"/>
      <c r="H16" s="263"/>
      <c r="I16" s="26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25">
      <c r="B17" s="276"/>
      <c r="C17" s="277"/>
      <c r="D17" s="277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7"/>
      <c r="Y17" s="277"/>
    </row>
    <row r="18" spans="2:27" x14ac:dyDescent="0.2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5">
        <f>+U18/Q18-1</f>
        <v>4.3019276454168143E-2</v>
      </c>
      <c r="Z18" s="255"/>
      <c r="AA18" s="279"/>
    </row>
    <row r="19" spans="2:27" x14ac:dyDescent="0.2">
      <c r="B19" s="276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9"/>
    </row>
    <row r="20" spans="2:27" x14ac:dyDescent="0.2">
      <c r="B20" s="276" t="s">
        <v>279</v>
      </c>
      <c r="C20" s="288">
        <v>2935</v>
      </c>
      <c r="D20" s="288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5">
        <f t="shared" si="5"/>
        <v>-5.6466691440828609E-2</v>
      </c>
      <c r="Z20" s="255"/>
      <c r="AA20" s="279"/>
    </row>
    <row r="21" spans="2:27" s="282" customFormat="1" ht="15.75" thickBot="1" x14ac:dyDescent="0.3">
      <c r="B21" s="280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9"/>
    </row>
    <row r="22" spans="2:27" ht="15.75" thickTop="1" x14ac:dyDescent="0.25">
      <c r="B22" s="276"/>
      <c r="C22" s="277"/>
      <c r="D22" s="277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7"/>
      <c r="Y22" s="306"/>
      <c r="Z22" s="255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6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5"/>
    </row>
    <row r="24" spans="2:27" x14ac:dyDescent="0.25">
      <c r="B24" s="276"/>
      <c r="C24" s="277"/>
      <c r="D24" s="277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7"/>
      <c r="Y24" s="306"/>
      <c r="Z24" s="255"/>
    </row>
    <row r="25" spans="2:27" x14ac:dyDescent="0.2">
      <c r="B25" s="284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9"/>
    </row>
    <row r="26" spans="2:27" x14ac:dyDescent="0.2">
      <c r="B26" s="284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5">
        <f t="shared" si="9"/>
        <v>0.42517406378040734</v>
      </c>
      <c r="Z26" s="255"/>
      <c r="AA26" s="279"/>
    </row>
    <row r="27" spans="2:27" x14ac:dyDescent="0.2">
      <c r="B27" s="284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5">
        <f t="shared" si="9"/>
        <v>0.3932607125456633</v>
      </c>
      <c r="Z27" s="255"/>
      <c r="AA27" s="279"/>
    </row>
    <row r="28" spans="2:27" x14ac:dyDescent="0.2">
      <c r="B28" s="284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5">
        <f t="shared" si="9"/>
        <v>-1.720136108509416</v>
      </c>
      <c r="Z28" s="255"/>
      <c r="AA28" s="279"/>
    </row>
    <row r="29" spans="2:27" x14ac:dyDescent="0.2">
      <c r="B29" s="285" t="s">
        <v>285</v>
      </c>
      <c r="C29" s="288">
        <v>4425</v>
      </c>
      <c r="D29" s="288">
        <v>4840</v>
      </c>
      <c r="E29" s="278">
        <v>4972.41</v>
      </c>
      <c r="F29" s="288">
        <v>5373.1093829439997</v>
      </c>
      <c r="G29" s="288">
        <v>5359.6900890699999</v>
      </c>
      <c r="H29" s="288">
        <v>5294.4533961699999</v>
      </c>
      <c r="I29" s="288">
        <v>5478.5843992979999</v>
      </c>
      <c r="J29" s="288">
        <v>5686.4098960580004</v>
      </c>
      <c r="K29" s="288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8">
        <v>6787.5274194599997</v>
      </c>
      <c r="Q29" s="328">
        <v>6358.1153717899997</v>
      </c>
      <c r="R29" s="328">
        <v>5550.9858648249992</v>
      </c>
      <c r="S29" s="328">
        <v>5354.9643186920002</v>
      </c>
      <c r="T29" s="328">
        <v>5542.3731211069999</v>
      </c>
      <c r="U29" s="328">
        <v>5703.846116836</v>
      </c>
      <c r="V29" s="328"/>
      <c r="W29" s="328"/>
      <c r="X29" s="278">
        <f>+U29-Q29</f>
        <v>-654.26925495399973</v>
      </c>
      <c r="Y29" s="305">
        <f>+U29/Q29-1</f>
        <v>-0.10290301711996197</v>
      </c>
      <c r="Z29" s="255"/>
      <c r="AA29" s="279"/>
    </row>
    <row r="30" spans="2:27" s="282" customFormat="1" ht="15.75" thickBot="1" x14ac:dyDescent="0.3">
      <c r="B30" s="280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9"/>
    </row>
    <row r="31" spans="2:27" ht="15.75" thickTop="1" x14ac:dyDescent="0.2">
      <c r="B31" s="276"/>
      <c r="C31" s="292"/>
      <c r="D31" s="277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7"/>
      <c r="Y31" s="305"/>
    </row>
    <row r="32" spans="2:27" s="282" customFormat="1" ht="15.75" thickBot="1" x14ac:dyDescent="0.3">
      <c r="B32" s="262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9"/>
    </row>
    <row r="33" spans="2:27" ht="15.75" thickTop="1" x14ac:dyDescent="0.2">
      <c r="B33" s="276"/>
      <c r="C33" s="277"/>
      <c r="D33" s="277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7"/>
      <c r="Y33" s="308"/>
    </row>
    <row r="34" spans="2:27" x14ac:dyDescent="0.25">
      <c r="B34" s="286" t="s">
        <v>288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09">
        <f>+U34/Q34-1</f>
        <v>3.1685378504366035E-2</v>
      </c>
      <c r="Z34" s="255"/>
      <c r="AA34" s="279"/>
    </row>
    <row r="35" spans="2:27" x14ac:dyDescent="0.2">
      <c r="B35" s="297" t="s">
        <v>289</v>
      </c>
      <c r="C35" s="277">
        <v>16518</v>
      </c>
      <c r="D35" s="294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5">
        <f>+X35/Q35-1</f>
        <v>-0.81986705632915013</v>
      </c>
      <c r="Z35" s="255"/>
      <c r="AA35" s="279"/>
    </row>
    <row r="36" spans="2:27" x14ac:dyDescent="0.2">
      <c r="B36" s="297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5">
        <f>+U36/Q36-1</f>
        <v>-2.495571000272534E-3</v>
      </c>
      <c r="Z36" s="255"/>
      <c r="AA36" s="279"/>
    </row>
    <row r="37" spans="2:27" x14ac:dyDescent="0.25">
      <c r="B37" s="287"/>
      <c r="C37" s="293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291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37" t="s">
        <v>262</v>
      </c>
      <c r="C43" s="339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38"/>
      <c r="C44" s="340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60" t="s">
        <v>265</v>
      </c>
      <c r="C46" s="261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25">
      <c r="B47" s="260" t="s">
        <v>266</v>
      </c>
      <c r="C47" s="261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25">
      <c r="B49" s="260" t="s">
        <v>271</v>
      </c>
      <c r="C49" s="261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25">
      <c r="B50" s="265" t="s">
        <v>272</v>
      </c>
      <c r="C50" s="266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25">
      <c r="B52" s="1" t="s">
        <v>268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30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A40"/>
  <sheetViews>
    <sheetView tabSelected="1" zoomScaleNormal="100" zoomScaleSheetLayoutView="80" workbookViewId="0">
      <selection activeCell="A41" sqref="A41:XFD5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8" width="9.85546875" style="1" hidden="1" customWidth="1"/>
    <col min="19" max="23" width="9.855468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7" ht="18.75" x14ac:dyDescent="0.25">
      <c r="B1" s="336" t="s">
        <v>119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</row>
    <row r="2" spans="2:27" ht="18.75" x14ac:dyDescent="0.25">
      <c r="B2" s="336" t="s">
        <v>273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</row>
    <row r="3" spans="2:27" ht="18.75" x14ac:dyDescent="0.25">
      <c r="B3" s="336" t="s">
        <v>274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</row>
    <row r="4" spans="2:27" ht="18.75" x14ac:dyDescent="0.25">
      <c r="B4" s="336" t="s">
        <v>339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</row>
    <row r="5" spans="2:27" ht="18.75" x14ac:dyDescent="0.25"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0"/>
      <c r="Y5" s="270"/>
    </row>
    <row r="6" spans="2:27" ht="30" x14ac:dyDescent="0.25">
      <c r="B6" s="262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21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254" t="s">
        <v>338</v>
      </c>
      <c r="X6" s="320" t="s">
        <v>259</v>
      </c>
      <c r="Y6" s="329" t="s">
        <v>260</v>
      </c>
    </row>
    <row r="7" spans="2:27" x14ac:dyDescent="0.25">
      <c r="B7" s="273"/>
      <c r="C7" s="274"/>
      <c r="D7" s="274"/>
      <c r="E7" s="295"/>
      <c r="F7" s="295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7" x14ac:dyDescent="0.2">
      <c r="B8" s="276" t="s">
        <v>4</v>
      </c>
      <c r="C8" s="277">
        <v>124</v>
      </c>
      <c r="D8" s="278">
        <v>64</v>
      </c>
      <c r="E8" s="278">
        <v>41.795999999999999</v>
      </c>
      <c r="F8" s="277">
        <v>64.201876849999991</v>
      </c>
      <c r="G8" s="277">
        <v>103.11141940999997</v>
      </c>
      <c r="H8" s="277">
        <v>91.964090179999999</v>
      </c>
      <c r="I8" s="277">
        <v>122.30173488000001</v>
      </c>
      <c r="J8" s="277">
        <v>71.905436170000002</v>
      </c>
      <c r="K8" s="277">
        <v>75.687519689999988</v>
      </c>
      <c r="L8" s="277">
        <v>75.99048611000002</v>
      </c>
      <c r="M8" s="277">
        <v>72.223427729999983</v>
      </c>
      <c r="N8" s="277">
        <v>99.683614269999993</v>
      </c>
      <c r="O8" s="278">
        <v>69.345673829999996</v>
      </c>
      <c r="P8" s="278">
        <v>76.849151509999999</v>
      </c>
      <c r="Q8" s="278">
        <v>99.29267621000001</v>
      </c>
      <c r="R8" s="278">
        <v>96.383919669999997</v>
      </c>
      <c r="S8" s="278">
        <v>61.061576260000002</v>
      </c>
      <c r="T8" s="278">
        <v>78.288308060000006</v>
      </c>
      <c r="U8" s="278">
        <v>64.625841359999995</v>
      </c>
      <c r="V8" s="278">
        <v>64.697392690000001</v>
      </c>
      <c r="W8" s="278">
        <v>63.080160240000005</v>
      </c>
      <c r="X8" s="278">
        <v>2.0185839800000025</v>
      </c>
      <c r="Y8" s="305">
        <v>3.3058170188808633E-2</v>
      </c>
      <c r="Z8" s="300"/>
      <c r="AA8" s="299"/>
    </row>
    <row r="9" spans="2:27" x14ac:dyDescent="0.2">
      <c r="B9" s="276" t="s">
        <v>5</v>
      </c>
      <c r="C9" s="277">
        <v>2098</v>
      </c>
      <c r="D9" s="278">
        <v>378</v>
      </c>
      <c r="E9" s="278">
        <v>668.65</v>
      </c>
      <c r="F9" s="277">
        <v>676.95323324000003</v>
      </c>
      <c r="G9" s="277">
        <v>698.44555193000008</v>
      </c>
      <c r="H9" s="277">
        <v>697.54868162000002</v>
      </c>
      <c r="I9" s="277">
        <v>622.84628873999986</v>
      </c>
      <c r="J9" s="277">
        <v>688.08202831000017</v>
      </c>
      <c r="K9" s="277">
        <v>693.50790279000012</v>
      </c>
      <c r="L9" s="277">
        <v>701.96445578000009</v>
      </c>
      <c r="M9" s="277">
        <v>689.00186103999999</v>
      </c>
      <c r="N9" s="277">
        <v>714.84871437000015</v>
      </c>
      <c r="O9" s="278">
        <v>740.90398612999979</v>
      </c>
      <c r="P9" s="278">
        <v>774.57044738999991</v>
      </c>
      <c r="Q9" s="278">
        <v>813.60315753000009</v>
      </c>
      <c r="R9" s="278">
        <v>799.75656896000021</v>
      </c>
      <c r="S9" s="278">
        <v>958.01447340999994</v>
      </c>
      <c r="T9" s="278">
        <v>963.03786486000013</v>
      </c>
      <c r="U9" s="278">
        <v>954.80133992000003</v>
      </c>
      <c r="V9" s="278">
        <v>964.30470234000006</v>
      </c>
      <c r="W9" s="278">
        <v>964.48814459000005</v>
      </c>
      <c r="X9" s="278">
        <v>6.4736711800001103</v>
      </c>
      <c r="Y9" s="305">
        <v>6.7573834839440572E-3</v>
      </c>
      <c r="Z9" s="300"/>
      <c r="AA9" s="279"/>
    </row>
    <row r="10" spans="2:27" x14ac:dyDescent="0.2">
      <c r="B10" s="276" t="s">
        <v>292</v>
      </c>
      <c r="C10" s="277">
        <v>0</v>
      </c>
      <c r="D10" s="277">
        <v>0</v>
      </c>
      <c r="E10" s="278">
        <v>0</v>
      </c>
      <c r="F10" s="277">
        <v>0</v>
      </c>
      <c r="G10" s="277">
        <v>0</v>
      </c>
      <c r="H10" s="277">
        <v>0</v>
      </c>
      <c r="I10" s="277">
        <v>0</v>
      </c>
      <c r="J10" s="277">
        <v>0</v>
      </c>
      <c r="K10" s="277">
        <v>0</v>
      </c>
      <c r="L10" s="277">
        <v>0</v>
      </c>
      <c r="M10" s="277">
        <v>0</v>
      </c>
      <c r="N10" s="277">
        <v>0</v>
      </c>
      <c r="O10" s="278">
        <v>0</v>
      </c>
      <c r="P10" s="278">
        <v>0</v>
      </c>
      <c r="Q10" s="278">
        <v>0</v>
      </c>
      <c r="R10" s="278">
        <v>0</v>
      </c>
      <c r="S10" s="278">
        <v>0</v>
      </c>
      <c r="T10" s="278">
        <v>0</v>
      </c>
      <c r="U10" s="278">
        <v>0</v>
      </c>
      <c r="V10" s="278">
        <v>0</v>
      </c>
      <c r="W10" s="278">
        <v>0</v>
      </c>
      <c r="X10" s="278">
        <v>0</v>
      </c>
      <c r="Y10" s="305">
        <v>0</v>
      </c>
      <c r="Z10" s="300"/>
      <c r="AA10" s="299"/>
    </row>
    <row r="11" spans="2:27" x14ac:dyDescent="0.2">
      <c r="B11" s="276" t="s">
        <v>6</v>
      </c>
      <c r="C11" s="277">
        <v>471.21699999999998</v>
      </c>
      <c r="D11" s="277">
        <v>1081</v>
      </c>
      <c r="E11" s="278">
        <v>1247.98</v>
      </c>
      <c r="F11" s="277">
        <v>1267.9744496399999</v>
      </c>
      <c r="G11" s="277">
        <v>1274.0590276699998</v>
      </c>
      <c r="H11" s="277">
        <v>1303.14878318</v>
      </c>
      <c r="I11" s="277">
        <v>1248.37888449</v>
      </c>
      <c r="J11" s="277">
        <v>1235.73086478</v>
      </c>
      <c r="K11" s="277">
        <v>1170.1724556099998</v>
      </c>
      <c r="L11" s="277">
        <v>1223.4356606700003</v>
      </c>
      <c r="M11" s="277">
        <v>1250.0872111799999</v>
      </c>
      <c r="N11" s="277">
        <v>1222.1541457299998</v>
      </c>
      <c r="O11" s="278">
        <v>1244.76673493</v>
      </c>
      <c r="P11" s="278">
        <v>1182.0527786499999</v>
      </c>
      <c r="Q11" s="278">
        <v>1222.3405196199999</v>
      </c>
      <c r="R11" s="278">
        <v>1292.2330795299995</v>
      </c>
      <c r="S11" s="278">
        <v>1230.84825804</v>
      </c>
      <c r="T11" s="278">
        <v>1223.5362425499998</v>
      </c>
      <c r="U11" s="278">
        <v>1263.7686937400001</v>
      </c>
      <c r="V11" s="278">
        <v>1241.2390915599999</v>
      </c>
      <c r="W11" s="278">
        <v>1272.4479029399999</v>
      </c>
      <c r="X11" s="278">
        <v>41.59964489999993</v>
      </c>
      <c r="Y11" s="305">
        <v>3.3797541352695415E-2</v>
      </c>
      <c r="Z11" s="300"/>
      <c r="AA11" s="279"/>
    </row>
    <row r="12" spans="2:27" x14ac:dyDescent="0.2">
      <c r="B12" s="276" t="s">
        <v>275</v>
      </c>
      <c r="C12" s="277">
        <v>0</v>
      </c>
      <c r="D12" s="277">
        <v>0</v>
      </c>
      <c r="E12" s="278">
        <v>0</v>
      </c>
      <c r="F12" s="278">
        <v>0</v>
      </c>
      <c r="G12" s="278">
        <v>0</v>
      </c>
      <c r="H12" s="278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0</v>
      </c>
      <c r="U12" s="278">
        <v>0</v>
      </c>
      <c r="V12" s="278">
        <v>0</v>
      </c>
      <c r="W12" s="278">
        <v>0</v>
      </c>
      <c r="X12" s="278">
        <v>0</v>
      </c>
      <c r="Y12" s="305">
        <v>0</v>
      </c>
      <c r="Z12" s="300"/>
      <c r="AA12" s="299"/>
    </row>
    <row r="13" spans="2:27" x14ac:dyDescent="0.2">
      <c r="B13" s="276" t="s">
        <v>7</v>
      </c>
      <c r="C13" s="288">
        <v>864</v>
      </c>
      <c r="D13" s="288">
        <v>798</v>
      </c>
      <c r="E13" s="278">
        <v>1054.8489999999999</v>
      </c>
      <c r="F13" s="277">
        <v>1026.5404749899999</v>
      </c>
      <c r="G13" s="288">
        <v>1079.0932234000002</v>
      </c>
      <c r="H13" s="288">
        <v>1109.92591315</v>
      </c>
      <c r="I13" s="278">
        <v>1129.8429107299996</v>
      </c>
      <c r="J13" s="278">
        <v>1172.3570715399999</v>
      </c>
      <c r="K13" s="278">
        <v>1256.5232132399988</v>
      </c>
      <c r="L13" s="278">
        <v>1277.0281560300002</v>
      </c>
      <c r="M13" s="290">
        <v>1279.4590298600001</v>
      </c>
      <c r="N13" s="290">
        <v>1185.2551207599997</v>
      </c>
      <c r="O13" s="328">
        <v>1279.8810479500003</v>
      </c>
      <c r="P13" s="328">
        <v>1291.7130668000002</v>
      </c>
      <c r="Q13" s="328">
        <v>1262.0869228799982</v>
      </c>
      <c r="R13" s="328">
        <v>1241.0211138000002</v>
      </c>
      <c r="S13" s="328">
        <v>1279.6581023200008</v>
      </c>
      <c r="T13" s="328">
        <v>1241.7761860999999</v>
      </c>
      <c r="U13" s="328">
        <v>1252.4136209099995</v>
      </c>
      <c r="V13" s="328">
        <v>1258.8434908699994</v>
      </c>
      <c r="W13" s="328">
        <v>1350.5960726299993</v>
      </c>
      <c r="X13" s="278">
        <v>70.937970309998491</v>
      </c>
      <c r="Y13" s="305">
        <v>5.5435096438172904E-2</v>
      </c>
      <c r="Z13" s="300"/>
      <c r="AA13" s="279"/>
    </row>
    <row r="14" spans="2:27" s="282" customFormat="1" ht="15.75" thickBot="1" x14ac:dyDescent="0.3">
      <c r="B14" s="280" t="s">
        <v>276</v>
      </c>
      <c r="C14" s="296">
        <v>3557</v>
      </c>
      <c r="D14" s="296">
        <v>2321</v>
      </c>
      <c r="E14" s="296">
        <v>3013.2749999999996</v>
      </c>
      <c r="F14" s="296">
        <v>3035.6700347199999</v>
      </c>
      <c r="G14" s="296">
        <v>3154.7092224099997</v>
      </c>
      <c r="H14" s="296">
        <v>3202.5874681300002</v>
      </c>
      <c r="I14" s="296">
        <v>3123.3698188399994</v>
      </c>
      <c r="J14" s="296">
        <v>3168.0754008000004</v>
      </c>
      <c r="K14" s="296">
        <v>3195.8910913299987</v>
      </c>
      <c r="L14" s="296">
        <v>3278.4187585900008</v>
      </c>
      <c r="M14" s="296">
        <v>3290.7715298100002</v>
      </c>
      <c r="N14" s="296">
        <v>3221.9415951299998</v>
      </c>
      <c r="O14" s="296">
        <v>3334.8974428400002</v>
      </c>
      <c r="P14" s="296">
        <v>3325.1854443499997</v>
      </c>
      <c r="Q14" s="296">
        <v>3397.3232762399984</v>
      </c>
      <c r="R14" s="296">
        <v>3429.3946819599996</v>
      </c>
      <c r="S14" s="296">
        <v>3529.5824100300006</v>
      </c>
      <c r="T14" s="296">
        <v>3506.63860157</v>
      </c>
      <c r="U14" s="296">
        <v>3535.6094959299999</v>
      </c>
      <c r="V14" s="296">
        <v>3529.0846774599995</v>
      </c>
      <c r="W14" s="296">
        <v>3650.6122803999988</v>
      </c>
      <c r="X14" s="296">
        <v>121.02987036999821</v>
      </c>
      <c r="Y14" s="304">
        <v>3.4290138693480632E-2</v>
      </c>
      <c r="Z14" s="300"/>
      <c r="AA14" s="279"/>
    </row>
    <row r="15" spans="2:27" ht="15.75" thickTop="1" x14ac:dyDescent="0.25">
      <c r="B15" s="276"/>
      <c r="C15" s="291"/>
      <c r="D15" s="291"/>
      <c r="E15" s="291"/>
      <c r="F15" s="291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7"/>
      <c r="Y15" s="277"/>
      <c r="Z15" s="300"/>
    </row>
    <row r="16" spans="2:27" x14ac:dyDescent="0.25">
      <c r="B16" s="262" t="s">
        <v>277</v>
      </c>
      <c r="C16" s="263"/>
      <c r="D16" s="263"/>
      <c r="E16" s="263"/>
      <c r="F16" s="263"/>
      <c r="G16" s="263"/>
      <c r="H16" s="26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300"/>
    </row>
    <row r="17" spans="2:27" x14ac:dyDescent="0.25">
      <c r="B17" s="276"/>
      <c r="C17" s="277"/>
      <c r="D17" s="277"/>
      <c r="E17" s="277"/>
      <c r="F17" s="277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7"/>
      <c r="Y17" s="277"/>
      <c r="Z17" s="300"/>
    </row>
    <row r="18" spans="2:27" x14ac:dyDescent="0.2">
      <c r="B18" s="276" t="s">
        <v>8</v>
      </c>
      <c r="C18" s="277">
        <v>0</v>
      </c>
      <c r="D18" s="277">
        <v>0</v>
      </c>
      <c r="E18" s="277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8">
        <v>0</v>
      </c>
      <c r="P18" s="278">
        <v>0</v>
      </c>
      <c r="Q18" s="278">
        <v>0</v>
      </c>
      <c r="R18" s="278">
        <v>0</v>
      </c>
      <c r="S18" s="278">
        <v>0</v>
      </c>
      <c r="T18" s="278">
        <v>0</v>
      </c>
      <c r="U18" s="278">
        <v>0</v>
      </c>
      <c r="V18" s="278">
        <v>0</v>
      </c>
      <c r="W18" s="278">
        <v>0</v>
      </c>
      <c r="X18" s="278">
        <v>0</v>
      </c>
      <c r="Y18" s="305">
        <v>0</v>
      </c>
      <c r="Z18" s="300"/>
      <c r="AA18" s="279"/>
    </row>
    <row r="19" spans="2:27" x14ac:dyDescent="0.2">
      <c r="B19" s="276" t="s">
        <v>278</v>
      </c>
      <c r="C19" s="277">
        <v>749</v>
      </c>
      <c r="D19" s="277">
        <v>366</v>
      </c>
      <c r="E19" s="277">
        <v>466.04700000000003</v>
      </c>
      <c r="F19" s="277">
        <v>478.46956321000005</v>
      </c>
      <c r="G19" s="277">
        <v>514.66967566000005</v>
      </c>
      <c r="H19" s="277">
        <v>490.84003878999999</v>
      </c>
      <c r="I19" s="277">
        <v>477.50391007000002</v>
      </c>
      <c r="J19" s="277">
        <v>554.09081822999997</v>
      </c>
      <c r="K19" s="277">
        <v>609.50882085000001</v>
      </c>
      <c r="L19" s="277">
        <v>618.48455689000014</v>
      </c>
      <c r="M19" s="277">
        <v>580.79383228000006</v>
      </c>
      <c r="N19" s="277">
        <v>578.63543172000004</v>
      </c>
      <c r="O19" s="278">
        <v>587.40256008999995</v>
      </c>
      <c r="P19" s="278">
        <v>584.62546849</v>
      </c>
      <c r="Q19" s="278">
        <v>562.11792879999996</v>
      </c>
      <c r="R19" s="278">
        <v>531.49345599000003</v>
      </c>
      <c r="S19" s="278">
        <v>549.96136290000004</v>
      </c>
      <c r="T19" s="278">
        <v>502.68632098999996</v>
      </c>
      <c r="U19" s="278">
        <v>484.9340934899999</v>
      </c>
      <c r="V19" s="278">
        <v>499.49420333</v>
      </c>
      <c r="W19" s="278">
        <v>559.03497618000006</v>
      </c>
      <c r="X19" s="278">
        <v>9.0736132800000178</v>
      </c>
      <c r="Y19" s="305">
        <v>1.649863770820903E-2</v>
      </c>
      <c r="Z19" s="300"/>
      <c r="AA19" s="279"/>
    </row>
    <row r="20" spans="2:27" x14ac:dyDescent="0.2">
      <c r="B20" s="276" t="s">
        <v>279</v>
      </c>
      <c r="C20" s="288">
        <v>713</v>
      </c>
      <c r="D20" s="288">
        <v>991</v>
      </c>
      <c r="E20" s="288">
        <v>1287.1759999999999</v>
      </c>
      <c r="F20" s="288">
        <v>1289.1590463000002</v>
      </c>
      <c r="G20" s="278">
        <v>1317.6061242899998</v>
      </c>
      <c r="H20" s="278">
        <v>1386.12998178</v>
      </c>
      <c r="I20" s="278">
        <v>1403.9738683899998</v>
      </c>
      <c r="J20" s="278">
        <v>1371.8869257200001</v>
      </c>
      <c r="K20" s="278">
        <v>1418.6489389999997</v>
      </c>
      <c r="L20" s="278">
        <v>1449.3158029599999</v>
      </c>
      <c r="M20" s="278">
        <v>1450.2507978599999</v>
      </c>
      <c r="N20" s="278">
        <v>1391.4006224899999</v>
      </c>
      <c r="O20" s="278">
        <v>1454.6049456499998</v>
      </c>
      <c r="P20" s="278">
        <v>1477.2324419900001</v>
      </c>
      <c r="Q20" s="278">
        <v>1488.6844985599998</v>
      </c>
      <c r="R20" s="278">
        <v>1490.21565816</v>
      </c>
      <c r="S20" s="278">
        <v>1538.6696760499999</v>
      </c>
      <c r="T20" s="278">
        <v>1560.4437542399999</v>
      </c>
      <c r="U20" s="278">
        <v>1568.83250552</v>
      </c>
      <c r="V20" s="278">
        <v>1548.0962377500002</v>
      </c>
      <c r="W20" s="278">
        <v>1586.2055022100001</v>
      </c>
      <c r="X20" s="278">
        <v>47.53582616000017</v>
      </c>
      <c r="Y20" s="305">
        <v>3.0894107357748002E-2</v>
      </c>
      <c r="Z20" s="300"/>
      <c r="AA20" s="279"/>
    </row>
    <row r="21" spans="2:27" s="282" customFormat="1" ht="15.75" thickBot="1" x14ac:dyDescent="0.3">
      <c r="B21" s="280" t="s">
        <v>280</v>
      </c>
      <c r="C21" s="296">
        <v>1462</v>
      </c>
      <c r="D21" s="296">
        <v>1357</v>
      </c>
      <c r="E21" s="296">
        <v>1753.223</v>
      </c>
      <c r="F21" s="296">
        <v>1767.6286095100004</v>
      </c>
      <c r="G21" s="296">
        <v>1832.27579995</v>
      </c>
      <c r="H21" s="296">
        <v>1876.9700205700001</v>
      </c>
      <c r="I21" s="296">
        <v>1881.4777784599999</v>
      </c>
      <c r="J21" s="296">
        <v>1925.9777439500001</v>
      </c>
      <c r="K21" s="296">
        <v>2028.1577598499998</v>
      </c>
      <c r="L21" s="296">
        <v>2067.8003598499999</v>
      </c>
      <c r="M21" s="296">
        <v>2031.04463014</v>
      </c>
      <c r="N21" s="296">
        <v>1970.03605421</v>
      </c>
      <c r="O21" s="296">
        <v>2042.0075057399997</v>
      </c>
      <c r="P21" s="296">
        <v>2061.8579104800001</v>
      </c>
      <c r="Q21" s="296">
        <v>2050.8024273599999</v>
      </c>
      <c r="R21" s="296">
        <v>2021.70911415</v>
      </c>
      <c r="S21" s="296">
        <v>2088.6310389499999</v>
      </c>
      <c r="T21" s="296">
        <v>2063.1300752299999</v>
      </c>
      <c r="U21" s="296">
        <v>2053.7665990099999</v>
      </c>
      <c r="V21" s="296">
        <v>2047.5904410800003</v>
      </c>
      <c r="W21" s="296">
        <v>2145.2404783900001</v>
      </c>
      <c r="X21" s="296">
        <v>56.609439440000187</v>
      </c>
      <c r="Y21" s="304">
        <v>2.7103609198711798E-2</v>
      </c>
      <c r="Z21" s="300"/>
      <c r="AA21" s="279"/>
    </row>
    <row r="22" spans="2:27" ht="15.75" thickTop="1" x14ac:dyDescent="0.25">
      <c r="B22" s="276"/>
      <c r="C22" s="291"/>
      <c r="D22" s="291"/>
      <c r="E22" s="291"/>
      <c r="F22" s="291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7"/>
      <c r="Y22" s="306"/>
      <c r="Z22" s="300"/>
    </row>
    <row r="23" spans="2:27" x14ac:dyDescent="0.25">
      <c r="B23" s="262" t="s">
        <v>270</v>
      </c>
      <c r="C23" s="263"/>
      <c r="D23" s="263"/>
      <c r="E23" s="263"/>
      <c r="F23" s="263"/>
      <c r="G23" s="263"/>
      <c r="H23" s="26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300"/>
    </row>
    <row r="24" spans="2:27" x14ac:dyDescent="0.25">
      <c r="B24" s="276"/>
      <c r="C24" s="277"/>
      <c r="D24" s="277"/>
      <c r="E24" s="277"/>
      <c r="F24" s="277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7"/>
      <c r="Y24" s="306"/>
      <c r="Z24" s="300"/>
    </row>
    <row r="25" spans="2:27" x14ac:dyDescent="0.2">
      <c r="B25" s="284" t="s">
        <v>281</v>
      </c>
      <c r="C25" s="277">
        <v>258</v>
      </c>
      <c r="D25" s="277">
        <v>340</v>
      </c>
      <c r="E25" s="277">
        <v>430</v>
      </c>
      <c r="F25" s="277">
        <v>429.21625894000005</v>
      </c>
      <c r="G25" s="277">
        <v>425.34309016000009</v>
      </c>
      <c r="H25" s="277">
        <v>425.98367905999999</v>
      </c>
      <c r="I25" s="277">
        <v>422.05485561</v>
      </c>
      <c r="J25" s="277">
        <v>405.92802438999996</v>
      </c>
      <c r="K25" s="277">
        <v>316.07246278999997</v>
      </c>
      <c r="L25" s="277">
        <v>314.09336278999996</v>
      </c>
      <c r="M25" s="277">
        <v>327.16283172000004</v>
      </c>
      <c r="N25" s="277">
        <v>306.97791542000004</v>
      </c>
      <c r="O25" s="278">
        <v>271.45266783999995</v>
      </c>
      <c r="P25" s="278">
        <v>276.45266783999995</v>
      </c>
      <c r="Q25" s="278">
        <v>277.55528957999996</v>
      </c>
      <c r="R25" s="278">
        <v>293.61240837999998</v>
      </c>
      <c r="S25" s="278">
        <v>293.86240837999998</v>
      </c>
      <c r="T25" s="278">
        <v>293.86240837999998</v>
      </c>
      <c r="U25" s="278">
        <v>298.08490838</v>
      </c>
      <c r="V25" s="278">
        <v>299.83989684000005</v>
      </c>
      <c r="W25" s="278">
        <v>310.56575297999996</v>
      </c>
      <c r="X25" s="278">
        <v>16.70334459999998</v>
      </c>
      <c r="Y25" s="305">
        <v>5.6840698652413257E-2</v>
      </c>
      <c r="Z25" s="300"/>
      <c r="AA25" s="279"/>
    </row>
    <row r="26" spans="2:27" x14ac:dyDescent="0.2">
      <c r="B26" s="284" t="s">
        <v>282</v>
      </c>
      <c r="C26" s="277">
        <v>0</v>
      </c>
      <c r="D26" s="277">
        <v>0</v>
      </c>
      <c r="E26" s="277">
        <v>0</v>
      </c>
      <c r="F26" s="277">
        <v>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7">
        <v>0</v>
      </c>
      <c r="S26" s="277">
        <v>0</v>
      </c>
      <c r="T26" s="277">
        <v>0</v>
      </c>
      <c r="U26" s="277">
        <v>0</v>
      </c>
      <c r="V26" s="277">
        <v>0</v>
      </c>
      <c r="W26" s="277">
        <v>0</v>
      </c>
      <c r="X26" s="278">
        <v>0</v>
      </c>
      <c r="Y26" s="305">
        <v>0</v>
      </c>
      <c r="Z26" s="300"/>
      <c r="AA26" s="299"/>
    </row>
    <row r="27" spans="2:27" x14ac:dyDescent="0.2">
      <c r="B27" s="284" t="s">
        <v>283</v>
      </c>
      <c r="C27" s="277">
        <v>0</v>
      </c>
      <c r="D27" s="277">
        <v>0</v>
      </c>
      <c r="E27" s="277">
        <v>0</v>
      </c>
      <c r="F27" s="277">
        <v>0</v>
      </c>
      <c r="G27" s="277">
        <v>0</v>
      </c>
      <c r="H27" s="277">
        <v>0</v>
      </c>
      <c r="I27" s="277">
        <v>0</v>
      </c>
      <c r="J27" s="277">
        <v>0</v>
      </c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7">
        <v>0</v>
      </c>
      <c r="R27" s="277">
        <v>0</v>
      </c>
      <c r="S27" s="277">
        <v>0</v>
      </c>
      <c r="T27" s="277">
        <v>0</v>
      </c>
      <c r="U27" s="277">
        <v>0</v>
      </c>
      <c r="V27" s="277">
        <v>0</v>
      </c>
      <c r="W27" s="277">
        <v>0</v>
      </c>
      <c r="X27" s="278">
        <v>0</v>
      </c>
      <c r="Y27" s="305">
        <v>0</v>
      </c>
      <c r="Z27" s="300"/>
      <c r="AA27" s="299"/>
    </row>
    <row r="28" spans="2:27" x14ac:dyDescent="0.2">
      <c r="B28" s="284" t="s">
        <v>284</v>
      </c>
      <c r="C28" s="277">
        <v>0</v>
      </c>
      <c r="D28" s="277">
        <v>0</v>
      </c>
      <c r="E28" s="277">
        <v>0</v>
      </c>
      <c r="F28" s="277">
        <v>0</v>
      </c>
      <c r="G28" s="277">
        <v>0</v>
      </c>
      <c r="H28" s="277">
        <v>0</v>
      </c>
      <c r="I28" s="277">
        <v>0</v>
      </c>
      <c r="J28" s="277">
        <v>0</v>
      </c>
      <c r="K28" s="277">
        <v>0</v>
      </c>
      <c r="L28" s="277">
        <v>0</v>
      </c>
      <c r="M28" s="277">
        <v>0</v>
      </c>
      <c r="N28" s="277">
        <v>0</v>
      </c>
      <c r="O28" s="277">
        <v>0</v>
      </c>
      <c r="P28" s="277">
        <v>0</v>
      </c>
      <c r="Q28" s="277">
        <v>0</v>
      </c>
      <c r="R28" s="277">
        <v>0</v>
      </c>
      <c r="S28" s="277">
        <v>0</v>
      </c>
      <c r="T28" s="277">
        <v>0</v>
      </c>
      <c r="U28" s="277">
        <v>0</v>
      </c>
      <c r="V28" s="277">
        <v>0</v>
      </c>
      <c r="W28" s="277">
        <v>0</v>
      </c>
      <c r="X28" s="278">
        <v>0</v>
      </c>
      <c r="Y28" s="305">
        <v>0</v>
      </c>
      <c r="Z28" s="300"/>
      <c r="AA28" s="299"/>
    </row>
    <row r="29" spans="2:27" x14ac:dyDescent="0.2">
      <c r="B29" s="285" t="s">
        <v>285</v>
      </c>
      <c r="C29" s="288">
        <v>1837</v>
      </c>
      <c r="D29" s="288">
        <v>624</v>
      </c>
      <c r="E29" s="288">
        <v>830</v>
      </c>
      <c r="F29" s="288">
        <v>838.82516626999995</v>
      </c>
      <c r="G29" s="288">
        <v>897.09033230000011</v>
      </c>
      <c r="H29" s="288">
        <v>899.63376849999997</v>
      </c>
      <c r="I29" s="290">
        <v>819.83718477000002</v>
      </c>
      <c r="J29" s="290">
        <v>836.16963246</v>
      </c>
      <c r="K29" s="290">
        <v>851.66086869000003</v>
      </c>
      <c r="L29" s="290">
        <v>896.52503595000007</v>
      </c>
      <c r="M29" s="290">
        <v>932.56406795000021</v>
      </c>
      <c r="N29" s="290">
        <v>944.92762549999998</v>
      </c>
      <c r="O29" s="328">
        <v>1021.4372692599999</v>
      </c>
      <c r="P29" s="328">
        <v>986.87486603000013</v>
      </c>
      <c r="Q29" s="328">
        <v>1068.9655593</v>
      </c>
      <c r="R29" s="328">
        <v>1114.0731594300003</v>
      </c>
      <c r="S29" s="328">
        <v>1147.0889627000001</v>
      </c>
      <c r="T29" s="328">
        <v>1149.6461179599999</v>
      </c>
      <c r="U29" s="328">
        <v>1183.75798854</v>
      </c>
      <c r="V29" s="328">
        <v>1181.6543395399999</v>
      </c>
      <c r="W29" s="328">
        <v>1194.8060490299999</v>
      </c>
      <c r="X29" s="278">
        <v>47.717086329999802</v>
      </c>
      <c r="Y29" s="305">
        <v>4.1598418153796946E-2</v>
      </c>
      <c r="Z29" s="300"/>
      <c r="AA29" s="279"/>
    </row>
    <row r="30" spans="2:27" s="282" customFormat="1" ht="15.75" thickBot="1" x14ac:dyDescent="0.3">
      <c r="B30" s="280" t="s">
        <v>286</v>
      </c>
      <c r="C30" s="296">
        <v>2095</v>
      </c>
      <c r="D30" s="296">
        <v>964</v>
      </c>
      <c r="E30" s="296">
        <v>1260</v>
      </c>
      <c r="F30" s="296">
        <v>1268.0414252099999</v>
      </c>
      <c r="G30" s="296">
        <v>1322.4334224600002</v>
      </c>
      <c r="H30" s="296">
        <v>1325.6174475600001</v>
      </c>
      <c r="I30" s="296">
        <v>1241.89204038</v>
      </c>
      <c r="J30" s="296">
        <v>1242.09765685</v>
      </c>
      <c r="K30" s="296">
        <v>1167.7333314800001</v>
      </c>
      <c r="L30" s="296">
        <v>1210.61839874</v>
      </c>
      <c r="M30" s="296">
        <v>1259.7268996700002</v>
      </c>
      <c r="N30" s="296">
        <v>1251.90554092</v>
      </c>
      <c r="O30" s="296">
        <v>1292.8899370999998</v>
      </c>
      <c r="P30" s="296">
        <v>1263.32753387</v>
      </c>
      <c r="Q30" s="296">
        <v>1346.5208488799999</v>
      </c>
      <c r="R30" s="296">
        <v>1407.6855678100003</v>
      </c>
      <c r="S30" s="296">
        <v>1440.9513710800002</v>
      </c>
      <c r="T30" s="296">
        <v>1443.5085263399999</v>
      </c>
      <c r="U30" s="296">
        <v>1481.8428969199999</v>
      </c>
      <c r="V30" s="296">
        <v>1481.4942363800001</v>
      </c>
      <c r="W30" s="296">
        <v>1505.37180201</v>
      </c>
      <c r="X30" s="296">
        <v>64.420430929999839</v>
      </c>
      <c r="Y30" s="304">
        <v>4.4706873682847759E-2</v>
      </c>
      <c r="Z30" s="300"/>
      <c r="AA30" s="279"/>
    </row>
    <row r="31" spans="2:27" ht="15.75" thickTop="1" x14ac:dyDescent="0.2">
      <c r="B31" s="276"/>
      <c r="C31" s="277"/>
      <c r="D31" s="277"/>
      <c r="E31" s="277"/>
      <c r="F31" s="277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7"/>
      <c r="Y31" s="305"/>
      <c r="Z31" s="300"/>
    </row>
    <row r="32" spans="2:27" s="282" customFormat="1" ht="15.75" thickBot="1" x14ac:dyDescent="0.3">
      <c r="B32" s="262" t="s">
        <v>287</v>
      </c>
      <c r="C32" s="296">
        <v>3557</v>
      </c>
      <c r="D32" s="296">
        <v>2321</v>
      </c>
      <c r="E32" s="296">
        <v>3013.223</v>
      </c>
      <c r="F32" s="296">
        <v>3035.6700347200003</v>
      </c>
      <c r="G32" s="296">
        <v>3154.7092224100002</v>
      </c>
      <c r="H32" s="296">
        <v>3202.5874681300002</v>
      </c>
      <c r="I32" s="296">
        <v>3123.3698188399999</v>
      </c>
      <c r="J32" s="296">
        <v>3168.0754008000004</v>
      </c>
      <c r="K32" s="296">
        <v>3195.8910913299997</v>
      </c>
      <c r="L32" s="296">
        <v>3278.4187585899999</v>
      </c>
      <c r="M32" s="296">
        <v>3290.7715298100002</v>
      </c>
      <c r="N32" s="296">
        <v>3221.9415951299998</v>
      </c>
      <c r="O32" s="296">
        <v>3334.8974428399997</v>
      </c>
      <c r="P32" s="296">
        <v>3325.1854443500001</v>
      </c>
      <c r="Q32" s="296">
        <v>3397.3232762399998</v>
      </c>
      <c r="R32" s="296">
        <v>3429.3946819600005</v>
      </c>
      <c r="S32" s="296">
        <v>3529.5824100300001</v>
      </c>
      <c r="T32" s="296">
        <v>3506.63860157</v>
      </c>
      <c r="U32" s="296">
        <v>3535.6094959299999</v>
      </c>
      <c r="V32" s="296">
        <v>3529.0846774600004</v>
      </c>
      <c r="W32" s="296">
        <v>3650.6122804000001</v>
      </c>
      <c r="X32" s="296">
        <v>121.02987037000003</v>
      </c>
      <c r="Y32" s="304">
        <v>3.4290138693481076E-2</v>
      </c>
      <c r="Z32" s="300"/>
      <c r="AA32" s="279"/>
    </row>
    <row r="33" spans="2:27" ht="15.75" thickTop="1" x14ac:dyDescent="0.2">
      <c r="B33" s="276"/>
      <c r="C33" s="277"/>
      <c r="D33" s="277"/>
      <c r="E33" s="277"/>
      <c r="F33" s="277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7"/>
      <c r="Y33" s="308"/>
      <c r="Z33" s="300"/>
    </row>
    <row r="34" spans="2:27" x14ac:dyDescent="0.25">
      <c r="B34" s="286" t="s">
        <v>288</v>
      </c>
      <c r="C34" s="281">
        <v>76</v>
      </c>
      <c r="D34" s="281">
        <v>49</v>
      </c>
      <c r="E34" s="281">
        <v>30</v>
      </c>
      <c r="F34" s="281">
        <v>30.199716420000001</v>
      </c>
      <c r="G34" s="281">
        <v>111.6026572</v>
      </c>
      <c r="H34" s="281">
        <v>50.332738130000003</v>
      </c>
      <c r="I34" s="281">
        <v>50.031944189999997</v>
      </c>
      <c r="J34" s="281">
        <v>111.31042359</v>
      </c>
      <c r="K34" s="281">
        <v>111.54905297000001</v>
      </c>
      <c r="L34" s="281">
        <v>111.40371528</v>
      </c>
      <c r="M34" s="281">
        <v>28.24651338</v>
      </c>
      <c r="N34" s="281">
        <v>47.584581499999999</v>
      </c>
      <c r="O34" s="281">
        <v>110.21341760999999</v>
      </c>
      <c r="P34" s="281">
        <v>110.77644478000001</v>
      </c>
      <c r="Q34" s="281">
        <v>111.35807638999999</v>
      </c>
      <c r="R34" s="281">
        <v>102.21026722000002</v>
      </c>
      <c r="S34" s="281">
        <v>101.92191385000001</v>
      </c>
      <c r="T34" s="281">
        <v>81.332259669999999</v>
      </c>
      <c r="U34" s="281">
        <v>81.359386400000005</v>
      </c>
      <c r="V34" s="281">
        <v>81.271023409999998</v>
      </c>
      <c r="W34" s="281">
        <v>81.326989890000007</v>
      </c>
      <c r="X34" s="281">
        <v>-20.594923960000003</v>
      </c>
      <c r="Y34" s="309">
        <v>-0.20206571071957946</v>
      </c>
      <c r="Z34" s="300"/>
      <c r="AA34" s="279"/>
    </row>
    <row r="35" spans="2:27" x14ac:dyDescent="0.2">
      <c r="B35" s="285" t="s">
        <v>289</v>
      </c>
      <c r="C35" s="277">
        <v>76</v>
      </c>
      <c r="D35" s="277">
        <v>49</v>
      </c>
      <c r="E35" s="277">
        <v>30</v>
      </c>
      <c r="F35" s="277">
        <v>30.199716420000001</v>
      </c>
      <c r="G35" s="277">
        <v>111.6026572</v>
      </c>
      <c r="H35" s="277">
        <v>50.332738130000003</v>
      </c>
      <c r="I35" s="277">
        <v>50.031944189999997</v>
      </c>
      <c r="J35" s="277">
        <v>111.31042359</v>
      </c>
      <c r="K35" s="277">
        <v>111.54905297000001</v>
      </c>
      <c r="L35" s="277">
        <v>111.40371528</v>
      </c>
      <c r="M35" s="277">
        <v>28.24651338</v>
      </c>
      <c r="N35" s="277">
        <v>47.584581499999999</v>
      </c>
      <c r="O35" s="277">
        <v>110.21341760999999</v>
      </c>
      <c r="P35" s="277">
        <v>110.77644478000001</v>
      </c>
      <c r="Q35" s="277">
        <v>111.35807638999999</v>
      </c>
      <c r="R35" s="277">
        <v>102.21026722000002</v>
      </c>
      <c r="S35" s="277">
        <v>101.92191385000001</v>
      </c>
      <c r="T35" s="277">
        <v>81.332259669999999</v>
      </c>
      <c r="U35" s="277">
        <v>81.359386400000005</v>
      </c>
      <c r="V35" s="277">
        <v>81.271023409999998</v>
      </c>
      <c r="W35" s="277">
        <v>81.326989890000007</v>
      </c>
      <c r="X35" s="277">
        <v>-20.594923960000003</v>
      </c>
      <c r="Y35" s="305">
        <v>-0.20206571071957946</v>
      </c>
      <c r="Z35" s="300"/>
      <c r="AA35" s="279"/>
    </row>
    <row r="36" spans="2:27" x14ac:dyDescent="0.2">
      <c r="B36" s="285" t="s">
        <v>3</v>
      </c>
      <c r="C36" s="277">
        <v>0</v>
      </c>
      <c r="D36" s="277">
        <v>0</v>
      </c>
      <c r="E36" s="277">
        <v>0</v>
      </c>
      <c r="F36" s="277">
        <v>0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277">
        <v>0</v>
      </c>
      <c r="N36" s="277">
        <v>0</v>
      </c>
      <c r="O36" s="277">
        <v>0</v>
      </c>
      <c r="P36" s="277">
        <v>0</v>
      </c>
      <c r="Q36" s="277">
        <v>0</v>
      </c>
      <c r="R36" s="277">
        <v>0</v>
      </c>
      <c r="S36" s="277">
        <v>0</v>
      </c>
      <c r="T36" s="277">
        <v>0</v>
      </c>
      <c r="U36" s="277">
        <v>0</v>
      </c>
      <c r="V36" s="277">
        <v>0</v>
      </c>
      <c r="W36" s="277">
        <v>0</v>
      </c>
      <c r="X36" s="277">
        <v>0</v>
      </c>
      <c r="Y36" s="305">
        <v>0</v>
      </c>
      <c r="Z36" s="300"/>
      <c r="AA36" s="279"/>
    </row>
    <row r="37" spans="2:27" x14ac:dyDescent="0.25">
      <c r="B37" s="287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300"/>
    </row>
    <row r="38" spans="2:27" x14ac:dyDescent="0.25">
      <c r="X38" s="255"/>
      <c r="Y38" s="255"/>
      <c r="Z38" s="300"/>
    </row>
    <row r="39" spans="2:27" x14ac:dyDescent="0.25">
      <c r="B39" s="289" t="s">
        <v>290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300"/>
    </row>
    <row r="40" spans="2:27" x14ac:dyDescent="0.2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300"/>
    </row>
  </sheetData>
  <mergeCells count="4">
    <mergeCell ref="B1:Y1"/>
    <mergeCell ref="B2:Y2"/>
    <mergeCell ref="B3:Y3"/>
    <mergeCell ref="B4:Y4"/>
  </mergeCells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6" t="s">
        <v>119</v>
      </c>
      <c r="B1" s="336"/>
      <c r="C1" s="336"/>
      <c r="D1" s="336"/>
    </row>
    <row r="2" spans="1:4" ht="18.75" x14ac:dyDescent="0.25">
      <c r="A2" s="336" t="s">
        <v>261</v>
      </c>
      <c r="B2" s="336"/>
      <c r="C2" s="336"/>
      <c r="D2" s="336"/>
    </row>
    <row r="3" spans="1:4" ht="18.75" x14ac:dyDescent="0.25">
      <c r="A3" s="336" t="s">
        <v>319</v>
      </c>
      <c r="B3" s="336"/>
      <c r="C3" s="336"/>
      <c r="D3" s="336"/>
    </row>
    <row r="5" spans="1:4" x14ac:dyDescent="0.25">
      <c r="A5" s="341" t="s">
        <v>262</v>
      </c>
      <c r="B5" s="343" t="s">
        <v>263</v>
      </c>
      <c r="C5" s="343" t="s">
        <v>264</v>
      </c>
      <c r="D5" s="343" t="s">
        <v>1</v>
      </c>
    </row>
    <row r="6" spans="1:4" x14ac:dyDescent="0.25">
      <c r="A6" s="342"/>
      <c r="B6" s="344"/>
      <c r="C6" s="344"/>
      <c r="D6" s="34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9">
        <v>0.33</v>
      </c>
      <c r="D8" s="325">
        <v>0.25280791243117962</v>
      </c>
    </row>
    <row r="9" spans="1:4" x14ac:dyDescent="0.25">
      <c r="A9" s="260" t="s">
        <v>266</v>
      </c>
      <c r="B9" s="261">
        <v>0.21071776778077889</v>
      </c>
      <c r="C9" s="319">
        <v>0.56000000000000005</v>
      </c>
      <c r="D9" s="325">
        <v>0.41346062012384538</v>
      </c>
    </row>
    <row r="10" spans="1:4" x14ac:dyDescent="0.25">
      <c r="A10" s="262" t="s">
        <v>267</v>
      </c>
      <c r="B10" s="313"/>
      <c r="C10" s="313"/>
      <c r="D10" s="263"/>
    </row>
    <row r="11" spans="1:4" s="259" customFormat="1" x14ac:dyDescent="0.25">
      <c r="A11" s="256"/>
      <c r="B11" s="314"/>
      <c r="C11" s="314"/>
      <c r="D11" s="264"/>
    </row>
    <row r="12" spans="1:4" x14ac:dyDescent="0.25">
      <c r="A12" s="260" t="s">
        <v>268</v>
      </c>
      <c r="B12" s="269">
        <v>1.6081926952776E-2</v>
      </c>
      <c r="C12" s="316">
        <v>0.05</v>
      </c>
      <c r="D12" s="326">
        <v>5.2403359258654574E-2</v>
      </c>
    </row>
    <row r="13" spans="1:4" x14ac:dyDescent="0.25">
      <c r="A13" s="260" t="s">
        <v>269</v>
      </c>
      <c r="B13" s="269">
        <v>0.12706483784308581</v>
      </c>
      <c r="C13" s="316">
        <v>0.13</v>
      </c>
      <c r="D13" s="326">
        <v>0.13486685488740824</v>
      </c>
    </row>
    <row r="14" spans="1:4" x14ac:dyDescent="0.25">
      <c r="A14" s="262" t="s">
        <v>270</v>
      </c>
      <c r="B14" s="313"/>
      <c r="C14" s="317"/>
      <c r="D14" s="263"/>
    </row>
    <row r="15" spans="1:4" s="259" customFormat="1" x14ac:dyDescent="0.25">
      <c r="A15" s="256"/>
      <c r="B15" s="314"/>
      <c r="C15" s="318"/>
      <c r="D15" s="264"/>
    </row>
    <row r="16" spans="1:4" x14ac:dyDescent="0.25">
      <c r="A16" s="260" t="s">
        <v>271</v>
      </c>
      <c r="B16" s="261">
        <v>0.13089626796314399</v>
      </c>
      <c r="C16" s="319">
        <v>0.38</v>
      </c>
      <c r="D16" s="325">
        <v>0.38855624906803687</v>
      </c>
    </row>
    <row r="17" spans="1:4" x14ac:dyDescent="0.25">
      <c r="A17" s="265" t="s">
        <v>272</v>
      </c>
      <c r="B17" s="323">
        <v>0.16163046172953038</v>
      </c>
      <c r="C17" s="324">
        <v>0.98</v>
      </c>
      <c r="D17" s="327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6" t="s">
        <v>119</v>
      </c>
      <c r="B1" s="336"/>
      <c r="C1" s="336"/>
      <c r="D1" s="336"/>
    </row>
    <row r="2" spans="1:4" ht="18.75" x14ac:dyDescent="0.25">
      <c r="A2" s="336" t="s">
        <v>261</v>
      </c>
      <c r="B2" s="336"/>
      <c r="C2" s="336"/>
      <c r="D2" s="336"/>
    </row>
    <row r="3" spans="1:4" ht="18.75" x14ac:dyDescent="0.25">
      <c r="A3" s="336" t="s">
        <v>316</v>
      </c>
      <c r="B3" s="336"/>
      <c r="C3" s="336"/>
      <c r="D3" s="336"/>
    </row>
    <row r="5" spans="1:4" x14ac:dyDescent="0.25">
      <c r="A5" s="341" t="s">
        <v>262</v>
      </c>
      <c r="B5" s="343" t="s">
        <v>263</v>
      </c>
      <c r="C5" s="343" t="s">
        <v>264</v>
      </c>
      <c r="D5" s="343" t="s">
        <v>1</v>
      </c>
    </row>
    <row r="6" spans="1:4" x14ac:dyDescent="0.25">
      <c r="A6" s="342"/>
      <c r="B6" s="344"/>
      <c r="C6" s="344"/>
      <c r="D6" s="34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9">
        <v>0.31</v>
      </c>
      <c r="D8" s="325">
        <v>0.2313212211404877</v>
      </c>
    </row>
    <row r="9" spans="1:4" x14ac:dyDescent="0.25">
      <c r="A9" s="260" t="s">
        <v>266</v>
      </c>
      <c r="B9" s="261">
        <v>0.20804470173556547</v>
      </c>
      <c r="C9" s="319">
        <v>0.5</v>
      </c>
      <c r="D9" s="325">
        <v>0.37479495894559872</v>
      </c>
    </row>
    <row r="10" spans="1:4" x14ac:dyDescent="0.25">
      <c r="A10" s="262" t="s">
        <v>267</v>
      </c>
      <c r="B10" s="313"/>
      <c r="C10" s="313"/>
      <c r="D10" s="263"/>
    </row>
    <row r="11" spans="1:4" s="259" customFormat="1" x14ac:dyDescent="0.25">
      <c r="A11" s="256"/>
      <c r="B11" s="314"/>
      <c r="C11" s="314"/>
      <c r="D11" s="264"/>
    </row>
    <row r="12" spans="1:4" x14ac:dyDescent="0.25">
      <c r="A12" s="260" t="s">
        <v>268</v>
      </c>
      <c r="B12" s="269">
        <v>1.5053520588123712E-2</v>
      </c>
      <c r="C12" s="316">
        <v>0.05</v>
      </c>
      <c r="D12" s="326">
        <v>5.6211087377032252E-2</v>
      </c>
    </row>
    <row r="13" spans="1:4" x14ac:dyDescent="0.25">
      <c r="A13" s="260" t="s">
        <v>269</v>
      </c>
      <c r="B13" s="269">
        <v>0.11774700441232241</v>
      </c>
      <c r="C13" s="316">
        <v>0.15</v>
      </c>
      <c r="D13" s="326">
        <v>0.14683964123371271</v>
      </c>
    </row>
    <row r="14" spans="1:4" x14ac:dyDescent="0.25">
      <c r="A14" s="262" t="s">
        <v>270</v>
      </c>
      <c r="B14" s="313"/>
      <c r="C14" s="317"/>
      <c r="D14" s="263"/>
    </row>
    <row r="15" spans="1:4" s="259" customFormat="1" x14ac:dyDescent="0.25">
      <c r="A15" s="256"/>
      <c r="B15" s="314"/>
      <c r="C15" s="318"/>
      <c r="D15" s="264"/>
    </row>
    <row r="16" spans="1:4" x14ac:dyDescent="0.25">
      <c r="A16" s="260" t="s">
        <v>271</v>
      </c>
      <c r="B16" s="261">
        <v>0.12784631475982022</v>
      </c>
      <c r="C16" s="319">
        <v>0.36</v>
      </c>
      <c r="D16" s="325">
        <v>0.38280594330495293</v>
      </c>
    </row>
    <row r="17" spans="1:4" x14ac:dyDescent="0.25">
      <c r="A17" s="265" t="s">
        <v>272</v>
      </c>
      <c r="B17" s="323">
        <v>0.15739658537834172</v>
      </c>
      <c r="C17" s="324">
        <v>0.83</v>
      </c>
      <c r="D17" s="327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6" t="s">
        <v>119</v>
      </c>
      <c r="B1" s="336"/>
      <c r="C1" s="336"/>
      <c r="D1" s="336"/>
    </row>
    <row r="2" spans="1:4" ht="18.75" x14ac:dyDescent="0.25">
      <c r="A2" s="336" t="s">
        <v>261</v>
      </c>
      <c r="B2" s="336"/>
      <c r="C2" s="336"/>
      <c r="D2" s="336"/>
    </row>
    <row r="3" spans="1:4" ht="18.75" x14ac:dyDescent="0.25">
      <c r="A3" s="336" t="s">
        <v>313</v>
      </c>
      <c r="B3" s="336"/>
      <c r="C3" s="336"/>
      <c r="D3" s="336"/>
    </row>
    <row r="5" spans="1:4" x14ac:dyDescent="0.25">
      <c r="A5" s="341" t="s">
        <v>262</v>
      </c>
      <c r="B5" s="343" t="s">
        <v>263</v>
      </c>
      <c r="C5" s="343" t="s">
        <v>264</v>
      </c>
      <c r="D5" s="343" t="s">
        <v>1</v>
      </c>
    </row>
    <row r="6" spans="1:4" x14ac:dyDescent="0.25">
      <c r="A6" s="342"/>
      <c r="B6" s="344"/>
      <c r="C6" s="344"/>
      <c r="D6" s="344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9">
        <v>0.33</v>
      </c>
      <c r="D8" s="302">
        <v>0.23729578164828066</v>
      </c>
    </row>
    <row r="9" spans="1:4" x14ac:dyDescent="0.25">
      <c r="A9" s="260" t="s">
        <v>266</v>
      </c>
      <c r="B9" s="261">
        <v>0.2012108650434665</v>
      </c>
      <c r="C9" s="319">
        <v>0.55000000000000004</v>
      </c>
      <c r="D9" s="302">
        <v>0.37622342900957495</v>
      </c>
    </row>
    <row r="10" spans="1:4" x14ac:dyDescent="0.25">
      <c r="A10" s="262" t="s">
        <v>267</v>
      </c>
      <c r="B10" s="313"/>
      <c r="C10" s="313"/>
      <c r="D10" s="263"/>
    </row>
    <row r="11" spans="1:4" s="259" customFormat="1" x14ac:dyDescent="0.25">
      <c r="A11" s="256"/>
      <c r="B11" s="314"/>
      <c r="C11" s="314"/>
      <c r="D11" s="264"/>
    </row>
    <row r="12" spans="1:4" x14ac:dyDescent="0.25">
      <c r="A12" s="260" t="s">
        <v>268</v>
      </c>
      <c r="B12" s="269">
        <v>1.6061764891449639E-2</v>
      </c>
      <c r="C12" s="316">
        <v>5.239564310986182E-2</v>
      </c>
      <c r="D12" s="301">
        <v>6.2017203429937731E-2</v>
      </c>
    </row>
    <row r="13" spans="1:4" x14ac:dyDescent="0.25">
      <c r="A13" s="260" t="s">
        <v>269</v>
      </c>
      <c r="B13" s="269">
        <v>0.12870342636231211</v>
      </c>
      <c r="C13" s="316">
        <v>0.14179836886725192</v>
      </c>
      <c r="D13" s="301">
        <v>0.16794587236705785</v>
      </c>
    </row>
    <row r="14" spans="1:4" x14ac:dyDescent="0.25">
      <c r="A14" s="262" t="s">
        <v>270</v>
      </c>
      <c r="B14" s="313"/>
      <c r="C14" s="317"/>
      <c r="D14" s="263"/>
    </row>
    <row r="15" spans="1:4" s="259" customFormat="1" x14ac:dyDescent="0.25">
      <c r="A15" s="256"/>
      <c r="B15" s="314"/>
      <c r="C15" s="318"/>
      <c r="D15" s="264"/>
    </row>
    <row r="16" spans="1:4" x14ac:dyDescent="0.25">
      <c r="A16" s="260" t="s">
        <v>271</v>
      </c>
      <c r="B16" s="261">
        <v>0.12479671556089172</v>
      </c>
      <c r="C16" s="319">
        <v>0.37</v>
      </c>
      <c r="D16" s="302">
        <v>0.36926899456269247</v>
      </c>
    </row>
    <row r="17" spans="1:4" x14ac:dyDescent="0.25">
      <c r="A17" s="265" t="s">
        <v>272</v>
      </c>
      <c r="B17" s="323">
        <v>0.15258104958859181</v>
      </c>
      <c r="C17" s="324">
        <v>0.9</v>
      </c>
      <c r="D17" s="303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2022-03-30T19:48:42Z</dcterms:modified>
</cp:coreProperties>
</file>